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iskstation\Arhiva\arhiv bojana\047_23_KAJUHOVA 4 _ ESS\"/>
    </mc:Choice>
  </mc:AlternateContent>
  <xr:revisionPtr revIDLastSave="0" documentId="13_ncr:1_{E926D8D5-DB6E-4A20-91E9-A72CC08587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IS KAJUHOVA 4 " sheetId="3" r:id="rId1"/>
    <sheet name="List1" sheetId="2" r:id="rId2"/>
  </sheets>
  <definedNames>
    <definedName name="_xlnm.Print_Area" localSheetId="0">'POPIS KAJUHOVA 4 '!$A$1:$Q$122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7" i="3" l="1"/>
  <c r="N122" i="3" s="1"/>
  <c r="AK134" i="3"/>
  <c r="N120" i="3"/>
  <c r="N118" i="3"/>
  <c r="N116" i="3"/>
  <c r="N114" i="3"/>
  <c r="N112" i="3"/>
  <c r="N110" i="3"/>
  <c r="N108" i="3"/>
  <c r="N107" i="3"/>
  <c r="N106" i="3"/>
  <c r="N104" i="3"/>
  <c r="N103" i="3"/>
  <c r="N102" i="3"/>
  <c r="N101" i="3"/>
  <c r="N99" i="3"/>
  <c r="N97" i="3"/>
  <c r="N96" i="3"/>
  <c r="N95" i="3"/>
  <c r="N94" i="3"/>
  <c r="N93" i="3"/>
  <c r="N92" i="3"/>
  <c r="N91" i="3"/>
  <c r="N89" i="3"/>
  <c r="N85" i="3"/>
  <c r="N83" i="3"/>
  <c r="N81" i="3"/>
  <c r="N79" i="3"/>
  <c r="N77" i="3"/>
  <c r="N75" i="3"/>
  <c r="O28" i="3"/>
  <c r="L21" i="3" l="1"/>
  <c r="L25" i="3" s="1"/>
  <c r="J41" i="3" s="1"/>
  <c r="S122" i="3"/>
  <c r="J46" i="3" l="1"/>
  <c r="J50" i="3" s="1"/>
</calcChain>
</file>

<file path=xl/sharedStrings.xml><?xml version="1.0" encoding="utf-8"?>
<sst xmlns="http://schemas.openxmlformats.org/spreadsheetml/2006/main" count="98" uniqueCount="68">
  <si>
    <t>1.</t>
  </si>
  <si>
    <t>2.</t>
  </si>
  <si>
    <t>3.</t>
  </si>
  <si>
    <t>4.</t>
  </si>
  <si>
    <t>5.</t>
  </si>
  <si>
    <t>REKAPITULACIJA:</t>
  </si>
  <si>
    <t>6.</t>
  </si>
  <si>
    <t>7.</t>
  </si>
  <si>
    <t>8.</t>
  </si>
  <si>
    <t>9.</t>
  </si>
  <si>
    <t>10.</t>
  </si>
  <si>
    <t>=</t>
  </si>
  <si>
    <t>KROVSKO - KLEPARSKA DELA SKUPAJ:</t>
  </si>
  <si>
    <t>11.</t>
  </si>
  <si>
    <t>12.</t>
  </si>
  <si>
    <t>13.</t>
  </si>
  <si>
    <t>15.</t>
  </si>
  <si>
    <t>kpl</t>
  </si>
  <si>
    <t>m¹</t>
  </si>
  <si>
    <t>kom</t>
  </si>
  <si>
    <t>KROVSKO KLEPARSKA DELA</t>
  </si>
  <si>
    <t>SKUPAJ Z DDV</t>
  </si>
  <si>
    <t>-</t>
  </si>
  <si>
    <t>Odstranitev strešnih letev in kontraletev z odstranitvijo sponskega materiala, razrezom ter odvozom za kurjavo.</t>
  </si>
  <si>
    <t>Dobava in montaža sekundarne kritine po celotni strešni površini, vključno z lepljenjem stikov.</t>
  </si>
  <si>
    <t xml:space="preserve">Dobava in montaža kontraletev 5/8 za zračni sloj strehe in letev 5/4, nameščenih na razmaku za predvideno kritino. </t>
  </si>
  <si>
    <t>Odstranitev kompletne kritine z vsemi elementi (strešniki, slemenjaki, strešna okna), vključno z odvozom na trajno deponijo s plačilom vseh potrebnih komunalnih taks.</t>
  </si>
  <si>
    <t>odtočne cevi fi 100</t>
  </si>
  <si>
    <t>žlebovi r.š. 33 cm</t>
  </si>
  <si>
    <t>2×78/140 dvojno okno</t>
  </si>
  <si>
    <t>78/140</t>
  </si>
  <si>
    <t>Izdelava in dobava kleparskih izdelkov na objektu iz barvane alu pločevine v antracitni barvi, vključno z vsem pritrdilnim materialom.</t>
  </si>
  <si>
    <t>SKUPAJ BREZ DDV</t>
  </si>
  <si>
    <t>objekt:</t>
  </si>
  <si>
    <t>investitor:</t>
  </si>
  <si>
    <t>Odstranitev vseh obstoječih kleparskih izdelkov na objektu (žlebovi, obrobe, odtočne cevi,….), vključno z nakladanjem na kamion in prevozom do prevzemnika teh vrst odpadkov in plačilom takse. Ocenjeno. Obračun po dejanskih stroških.</t>
  </si>
  <si>
    <t>DDV 9'5 %</t>
  </si>
  <si>
    <t>žlote r.š. 33 cm</t>
  </si>
  <si>
    <t>vetrne obrobe r.š. 25 cm</t>
  </si>
  <si>
    <t>obloga trikotne površine nad čopom</t>
  </si>
  <si>
    <t>m2</t>
  </si>
  <si>
    <t>Dobava in montaža prezračevalne mrežice na kapnih delih ostrešja.</t>
  </si>
  <si>
    <t>Kompletna izvedba obloge dimnikov oziroma tuljav na objektu, sestavljena iz lesene podkonstrukcije, podloge in pločevinastih segmentov.</t>
  </si>
  <si>
    <t>Demontaža obstoječih strešnih oken na objektu ter izvedba vseh potrebnih del za ponovno montažo pred novim prekrivanjem. V kolikor pride do odločitve, da se namestijo nova strešna okna, je to strošek lastnikov posameznega stanovanja, h kateremu strešna okna pripadajo. Prav tako je strošek posameznega lastnika ureditev novih špalet okoli strešnih oken v stanovanjih.</t>
  </si>
  <si>
    <t xml:space="preserve">NEPREDVIDENA DELA </t>
  </si>
  <si>
    <t>Dobava ter montaža Termotop izolacije debeline 10 cm λ=0'038 W/mK direktno na špirovce in kamene volne debeline 16 cm λ=0'032 W/mK med špirovci, vključno z vsem pritrdilnim materialom. Toplotna izolacija strešnih poševnin v mansardnih stanovanjih - po predhodni odstranitvi obstoječe toplotne izolacije.</t>
  </si>
  <si>
    <t>Dobava in montaža bodičaste zaščite proti pticam na vseh izpostavljenih delih objekta. Količina je ocenjena, obračun po dejanskih količinah.</t>
  </si>
  <si>
    <t>Dobava in montaža nove opečne kritine bobrovec, vključno z vsem pritrdilnim materialom in vsemi elementi. Kritina enaka kot na objektu Kajuhova 6 in 6a.</t>
  </si>
  <si>
    <t>*kritina</t>
  </si>
  <si>
    <t>*slemenjaki</t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</si>
  <si>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</si>
  <si>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>m</t>
    </r>
    <r>
      <rPr>
        <vertAlign val="superscript"/>
        <sz val="12"/>
        <rFont val="Arial"/>
        <family val="2"/>
        <charset val="238"/>
      </rPr>
      <t>1</t>
    </r>
  </si>
  <si>
    <t>Po končanih delih meritve strelovodnih naprav.</t>
  </si>
  <si>
    <t>Dobava in montaža tipskih točkovnih snegobranov, vključno z vsem pritrdilnim materialom.</t>
  </si>
  <si>
    <t>m²</t>
  </si>
  <si>
    <t>14.</t>
  </si>
  <si>
    <t>16.</t>
  </si>
  <si>
    <t>zidne obrobe r.š. 33 cm</t>
  </si>
  <si>
    <t>78/98</t>
  </si>
  <si>
    <t>ENERGETSKA SANACIJA OBJEKTA KAJUHOVA ULICA 4</t>
  </si>
  <si>
    <t>ETAŽNI LASTNIKI, KAJUHOVA ULICA 4, 3210 SLOVENSKE KONJICE</t>
  </si>
  <si>
    <t>OBJEKT 1115-1206</t>
  </si>
  <si>
    <t>Montaža, demontaža in amortizacija fasadnega odra višine do 15,00 m z vsemi dostopi, sidranjem, ograjami itd., vključno z vsemi pomožnimi deli in transporti materiala do mesta vgradnje - varovalni oder v času izvajanja del na strehi.</t>
  </si>
  <si>
    <t>17.</t>
  </si>
  <si>
    <t>Kompletna izvedba novega strelovoda na objektu na strešnih in fasadnih površinah. V ta popis se vpiše končna cena izvajalca teh del po opravljenem ogledu na objektu. Odstranitev obstoječega strelovoda pred pričetkom del je zajeta v postavki pri fasaderskih delih (ocenjeno cca 90 m in 10 kom zaščit pri tleh).</t>
  </si>
  <si>
    <r>
      <t xml:space="preserve">Demontaža in ponovna montaža kompletnega fasadnega troslojnega dimnika. V cenu upoštevati vse potrebne prilagoditve obstoječih elementov, morebitne potrebne nove elemente ter ves pritrdilni material. </t>
    </r>
    <r>
      <rPr>
        <b/>
        <sz val="12"/>
        <rFont val="Arial"/>
        <family val="2"/>
        <charset val="238"/>
      </rPr>
      <t>Strošek te postavke se deli med oba dela objekta (Kajuhova 4 in 4A). Navedena je celotna postavka, formula pa izračuna polovični znesek.</t>
    </r>
  </si>
  <si>
    <t>Dobava vsega materiala ter izdelava dodatne toplotne izolacije ravnega dela podstrešja. Toplotna izolacija iz kamene volne λ=0'032 W/mK, debeline 24 cm, prosto položena na predhodno očiščeno površino ter pokrita s paropropustno folijo.</t>
  </si>
  <si>
    <t>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</si>
</sst>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/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left" vertical="top" wrapText="1"/>
    </xf>
    <xf numFmtId="0" fontId="2" fillId="2" borderId="0" xfId="0" applyFont="1" applyFill="1"/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right"/>
    </xf>
    <xf numFmtId="0" fontId="4" fillId="0" borderId="3" xfId="0" applyFont="1" applyBorder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/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5" fillId="0" borderId="12" xfId="0" applyFont="1" applyBorder="1"/>
    <xf numFmtId="0" fontId="5" fillId="0" borderId="13" xfId="0" applyFont="1" applyBorder="1"/>
    <xf numFmtId="0" fontId="5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5" fillId="0" borderId="5" xfId="0" applyFont="1" applyBorder="1"/>
    <xf numFmtId="0" fontId="5" fillId="0" borderId="14" xfId="0" applyFont="1" applyBorder="1"/>
    <xf numFmtId="0" fontId="4" fillId="0" borderId="1" xfId="0" applyFont="1" applyBorder="1"/>
    <xf numFmtId="164" fontId="4" fillId="0" borderId="1" xfId="0" applyNumberFormat="1" applyFont="1" applyBorder="1"/>
    <xf numFmtId="164" fontId="4" fillId="0" borderId="0" xfId="0" applyNumberFormat="1" applyFont="1"/>
    <xf numFmtId="4" fontId="5" fillId="0" borderId="0" xfId="0" applyNumberFormat="1" applyFont="1" applyAlignment="1">
      <alignment horizontal="center"/>
    </xf>
    <xf numFmtId="0" fontId="5" fillId="0" borderId="3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left" vertical="top" wrapText="1"/>
    </xf>
    <xf numFmtId="4" fontId="5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4" fontId="5" fillId="2" borderId="0" xfId="0" applyNumberFormat="1" applyFont="1" applyFill="1" applyAlignment="1">
      <alignment horizontal="center"/>
    </xf>
    <xf numFmtId="164" fontId="5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2" fillId="2" borderId="0" xfId="0" applyFont="1" applyFill="1" applyAlignment="1">
      <alignment horizontal="left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99248-D7D4-4B42-9C9A-CC7D66FBDCDE}">
  <sheetPr>
    <pageSetUpPr fitToPage="1"/>
  </sheetPr>
  <dimension ref="A1:AN178"/>
  <sheetViews>
    <sheetView showZeros="0" tabSelected="1" view="pageBreakPreview" topLeftCell="A80" zoomScaleNormal="115" zoomScaleSheetLayoutView="100" workbookViewId="0">
      <selection activeCell="N89" sqref="N89:P89"/>
    </sheetView>
  </sheetViews>
  <sheetFormatPr defaultColWidth="9" defaultRowHeight="12.75" x14ac:dyDescent="0.2"/>
  <cols>
    <col min="1" max="1" width="2.7109375" style="3" customWidth="1"/>
    <col min="2" max="2" width="4" style="3" customWidth="1"/>
    <col min="3" max="3" width="3.5703125" style="3" customWidth="1"/>
    <col min="4" max="4" width="4.7109375" style="3" customWidth="1"/>
    <col min="5" max="6" width="9" style="3"/>
    <col min="7" max="7" width="9" style="2"/>
    <col min="8" max="8" width="10" style="2" customWidth="1"/>
    <col min="9" max="9" width="9.5703125" style="2" customWidth="1"/>
    <col min="10" max="10" width="7.7109375" style="2" customWidth="1"/>
    <col min="11" max="11" width="2.28515625" style="4" customWidth="1"/>
    <col min="12" max="12" width="2.7109375" style="4" customWidth="1"/>
    <col min="13" max="13" width="11" style="3" customWidth="1"/>
    <col min="14" max="14" width="3.5703125" style="7" customWidth="1"/>
    <col min="15" max="15" width="3.42578125" style="3" customWidth="1"/>
    <col min="16" max="16" width="14.85546875" style="3" customWidth="1"/>
    <col min="17" max="17" width="0.28515625" style="3" customWidth="1"/>
    <col min="18" max="18" width="9" style="3"/>
    <col min="19" max="19" width="11.7109375" style="3" bestFit="1" customWidth="1"/>
    <col min="20" max="16384" width="9" style="3"/>
  </cols>
  <sheetData>
    <row r="1" spans="1:17" ht="12.75" customHeight="1" x14ac:dyDescent="0.2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7" ht="15" x14ac:dyDescent="0.2">
      <c r="A2" s="16"/>
      <c r="B2" s="16"/>
      <c r="C2" s="16"/>
      <c r="D2" s="16"/>
      <c r="E2" s="16"/>
      <c r="F2" s="16"/>
      <c r="G2" s="21"/>
      <c r="H2" s="21"/>
      <c r="I2" s="21"/>
      <c r="J2" s="21"/>
      <c r="K2" s="22"/>
      <c r="L2" s="22"/>
      <c r="M2" s="16"/>
      <c r="N2" s="23"/>
      <c r="O2" s="16"/>
      <c r="P2" s="16"/>
      <c r="Q2" s="16"/>
    </row>
    <row r="3" spans="1:17" ht="15" x14ac:dyDescent="0.2">
      <c r="A3" s="16"/>
      <c r="B3" s="16"/>
      <c r="C3" s="16"/>
      <c r="D3" s="16"/>
      <c r="E3" s="16"/>
      <c r="F3" s="16"/>
      <c r="G3" s="21"/>
      <c r="H3" s="21"/>
      <c r="I3" s="21"/>
      <c r="J3" s="21"/>
      <c r="K3" s="22"/>
      <c r="L3" s="22"/>
      <c r="M3" s="16"/>
      <c r="N3" s="23"/>
      <c r="O3" s="16"/>
      <c r="P3" s="16"/>
      <c r="Q3" s="16"/>
    </row>
    <row r="4" spans="1:17" ht="15.75" x14ac:dyDescent="0.25">
      <c r="A4" s="16"/>
      <c r="B4" s="16"/>
      <c r="C4" s="69" t="s">
        <v>33</v>
      </c>
      <c r="D4" s="69"/>
      <c r="E4" s="69"/>
      <c r="F4" s="70" t="s">
        <v>59</v>
      </c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</row>
    <row r="5" spans="1:17" ht="15" x14ac:dyDescent="0.2">
      <c r="A5" s="16"/>
      <c r="B5" s="16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16"/>
      <c r="Q5" s="16"/>
    </row>
    <row r="6" spans="1:17" ht="15.75" x14ac:dyDescent="0.25">
      <c r="A6" s="16"/>
      <c r="B6" s="16"/>
      <c r="C6" s="69" t="s">
        <v>34</v>
      </c>
      <c r="D6" s="69"/>
      <c r="E6" s="69"/>
      <c r="F6" s="70" t="s">
        <v>60</v>
      </c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</row>
    <row r="7" spans="1:17" ht="15.75" x14ac:dyDescent="0.25">
      <c r="A7" s="16"/>
      <c r="B7" s="16"/>
      <c r="C7" s="69"/>
      <c r="D7" s="69"/>
      <c r="E7" s="69"/>
      <c r="F7" s="70" t="s">
        <v>61</v>
      </c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</row>
    <row r="8" spans="1:17" ht="15" x14ac:dyDescent="0.2">
      <c r="A8" s="16"/>
      <c r="B8" s="16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16"/>
      <c r="Q8" s="16"/>
    </row>
    <row r="9" spans="1:17" ht="15" x14ac:dyDescent="0.2">
      <c r="A9" s="16"/>
      <c r="B9" s="16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16"/>
      <c r="Q9" s="16"/>
    </row>
    <row r="10" spans="1:17" ht="15" x14ac:dyDescent="0.2">
      <c r="A10" s="16"/>
      <c r="B10" s="16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16"/>
      <c r="Q10" s="16"/>
    </row>
    <row r="11" spans="1:17" ht="15" x14ac:dyDescent="0.2">
      <c r="A11" s="16"/>
      <c r="B11" s="16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16"/>
      <c r="Q11" s="16"/>
    </row>
    <row r="12" spans="1:17" ht="15" x14ac:dyDescent="0.2">
      <c r="A12" s="16"/>
      <c r="B12" s="16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16"/>
      <c r="Q12" s="16"/>
    </row>
    <row r="13" spans="1:17" ht="15" x14ac:dyDescent="0.2">
      <c r="A13" s="16"/>
      <c r="B13" s="16"/>
      <c r="C13" s="16"/>
      <c r="D13" s="16"/>
      <c r="E13" s="16"/>
      <c r="F13" s="16"/>
      <c r="G13" s="21"/>
      <c r="H13" s="21"/>
      <c r="I13" s="21"/>
      <c r="J13" s="21"/>
      <c r="K13" s="22"/>
      <c r="L13" s="22"/>
      <c r="M13" s="16"/>
      <c r="N13" s="23"/>
      <c r="O13" s="16"/>
      <c r="P13" s="16"/>
      <c r="Q13" s="16"/>
    </row>
    <row r="14" spans="1:17" ht="15" x14ac:dyDescent="0.2">
      <c r="A14" s="16"/>
      <c r="B14" s="16"/>
      <c r="C14" s="16"/>
      <c r="D14" s="16"/>
      <c r="E14" s="16"/>
      <c r="F14" s="16"/>
      <c r="G14" s="21"/>
      <c r="H14" s="21"/>
      <c r="I14" s="21"/>
      <c r="J14" s="21"/>
      <c r="K14" s="22"/>
      <c r="L14" s="22"/>
      <c r="M14" s="16"/>
      <c r="N14" s="23"/>
      <c r="O14" s="16"/>
      <c r="P14" s="16"/>
      <c r="Q14" s="16"/>
    </row>
    <row r="15" spans="1:17" ht="15" x14ac:dyDescent="0.2">
      <c r="A15" s="16"/>
      <c r="B15" s="16"/>
      <c r="C15" s="16"/>
      <c r="D15" s="16"/>
      <c r="E15" s="16"/>
      <c r="F15" s="16"/>
      <c r="G15" s="21"/>
      <c r="H15" s="21"/>
      <c r="I15" s="21"/>
      <c r="J15" s="21"/>
      <c r="K15" s="22"/>
      <c r="L15" s="22"/>
      <c r="M15" s="16"/>
      <c r="N15" s="23"/>
      <c r="O15" s="16"/>
      <c r="P15" s="16"/>
      <c r="Q15" s="16"/>
    </row>
    <row r="16" spans="1:17" ht="9" customHeight="1" x14ac:dyDescent="0.2">
      <c r="A16" s="16"/>
      <c r="B16" s="16"/>
      <c r="C16" s="16"/>
      <c r="D16" s="16"/>
      <c r="E16" s="16"/>
      <c r="F16" s="16"/>
      <c r="G16" s="21"/>
      <c r="H16" s="21"/>
      <c r="I16" s="21"/>
      <c r="J16" s="21"/>
      <c r="K16" s="22"/>
      <c r="L16" s="22"/>
      <c r="M16" s="16"/>
      <c r="N16" s="23"/>
      <c r="O16" s="16"/>
      <c r="P16" s="16"/>
      <c r="Q16" s="16"/>
    </row>
    <row r="17" spans="1:19" ht="21.75" customHeight="1" x14ac:dyDescent="0.2">
      <c r="A17" s="79" t="s">
        <v>5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</row>
    <row r="18" spans="1:19" ht="9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9" ht="9" customHeight="1" x14ac:dyDescent="0.2">
      <c r="A19" s="16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25"/>
      <c r="N19" s="25"/>
      <c r="O19" s="16"/>
      <c r="P19" s="16"/>
      <c r="Q19" s="16"/>
    </row>
    <row r="20" spans="1:19" ht="5.25" customHeight="1" x14ac:dyDescent="0.2">
      <c r="A20" s="16"/>
      <c r="B20" s="16"/>
      <c r="C20" s="69"/>
      <c r="D20" s="69"/>
      <c r="E20" s="69"/>
      <c r="F20" s="69"/>
      <c r="G20" s="69"/>
      <c r="H20" s="16"/>
      <c r="I20" s="16"/>
      <c r="J20" s="16"/>
      <c r="K20" s="16"/>
      <c r="L20" s="26"/>
      <c r="M20" s="26"/>
      <c r="N20" s="26"/>
      <c r="O20" s="16"/>
      <c r="P20" s="16"/>
      <c r="Q20" s="16"/>
    </row>
    <row r="21" spans="1:19" ht="15.75" x14ac:dyDescent="0.2">
      <c r="A21" s="16"/>
      <c r="B21" s="16" t="s">
        <v>0</v>
      </c>
      <c r="C21" s="75" t="s">
        <v>20</v>
      </c>
      <c r="D21" s="75"/>
      <c r="E21" s="75"/>
      <c r="F21" s="75"/>
      <c r="G21" s="75"/>
      <c r="H21" s="27"/>
      <c r="I21" s="27"/>
      <c r="J21" s="27"/>
      <c r="K21" s="28"/>
      <c r="L21" s="76">
        <f>N122</f>
        <v>0</v>
      </c>
      <c r="M21" s="76"/>
      <c r="N21" s="76"/>
      <c r="O21" s="76"/>
      <c r="P21" s="16"/>
      <c r="Q21" s="16"/>
    </row>
    <row r="22" spans="1:19" ht="5.25" customHeight="1" x14ac:dyDescent="0.2">
      <c r="A22" s="16"/>
      <c r="B22" s="16"/>
      <c r="C22" s="69"/>
      <c r="D22" s="69"/>
      <c r="E22" s="69"/>
      <c r="F22" s="69"/>
      <c r="G22" s="69"/>
      <c r="H22" s="16"/>
      <c r="I22" s="16"/>
      <c r="J22" s="16"/>
      <c r="K22" s="16"/>
      <c r="L22" s="26"/>
      <c r="M22" s="26"/>
      <c r="N22" s="26"/>
      <c r="O22" s="16"/>
      <c r="P22" s="16"/>
      <c r="Q22" s="16"/>
    </row>
    <row r="23" spans="1:19" ht="5.25" customHeight="1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26"/>
      <c r="M23" s="26"/>
      <c r="N23" s="26"/>
      <c r="O23" s="16"/>
      <c r="P23" s="16"/>
      <c r="Q23" s="16"/>
    </row>
    <row r="24" spans="1:19" ht="5.25" customHeight="1" x14ac:dyDescent="0.2">
      <c r="A24" s="16"/>
      <c r="B24" s="16"/>
      <c r="C24" s="69"/>
      <c r="D24" s="69"/>
      <c r="E24" s="69"/>
      <c r="F24" s="69"/>
      <c r="G24" s="69"/>
      <c r="H24" s="28"/>
      <c r="I24" s="28"/>
      <c r="J24" s="28"/>
      <c r="K24" s="28"/>
      <c r="L24" s="30"/>
      <c r="M24" s="29"/>
      <c r="N24" s="29"/>
      <c r="O24" s="16"/>
      <c r="P24" s="16"/>
      <c r="Q24" s="16"/>
    </row>
    <row r="25" spans="1:19" ht="15.75" x14ac:dyDescent="0.2">
      <c r="A25" s="16"/>
      <c r="B25" s="16" t="s">
        <v>1</v>
      </c>
      <c r="C25" s="75" t="s">
        <v>44</v>
      </c>
      <c r="D25" s="75"/>
      <c r="E25" s="75"/>
      <c r="F25" s="75"/>
      <c r="G25" s="75"/>
      <c r="H25" s="27"/>
      <c r="I25" s="27"/>
      <c r="J25" s="31">
        <v>0.05</v>
      </c>
      <c r="K25" s="28"/>
      <c r="L25" s="76">
        <f>J25*L21</f>
        <v>0</v>
      </c>
      <c r="M25" s="76"/>
      <c r="N25" s="76"/>
      <c r="O25" s="76"/>
      <c r="P25" s="16"/>
      <c r="Q25" s="16"/>
      <c r="S25" s="9"/>
    </row>
    <row r="26" spans="1:19" ht="5.25" customHeight="1" x14ac:dyDescent="0.2">
      <c r="A26" s="16"/>
      <c r="B26" s="16"/>
      <c r="C26" s="32"/>
      <c r="D26" s="33"/>
      <c r="E26" s="34"/>
      <c r="F26" s="34"/>
      <c r="G26" s="34"/>
      <c r="H26" s="34"/>
      <c r="I26" s="34"/>
      <c r="J26" s="34"/>
      <c r="K26" s="35"/>
      <c r="L26" s="36"/>
      <c r="M26" s="37"/>
      <c r="N26" s="37"/>
      <c r="O26" s="32"/>
      <c r="P26" s="16"/>
      <c r="Q26" s="16"/>
    </row>
    <row r="27" spans="1:19" ht="9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9" ht="9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77"/>
      <c r="M28" s="77"/>
      <c r="N28" s="77"/>
      <c r="O28" s="77">
        <f>SUM(N28)</f>
        <v>0</v>
      </c>
      <c r="P28" s="16"/>
      <c r="Q28" s="16"/>
    </row>
    <row r="29" spans="1:19" ht="9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9" ht="9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9" ht="9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9" ht="9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ht="9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ht="9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9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9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7" ht="9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1:17" ht="9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ht="9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40"/>
      <c r="Q40" s="16"/>
    </row>
    <row r="41" spans="1:17" ht="12.75" customHeight="1" x14ac:dyDescent="0.2">
      <c r="A41" s="41"/>
      <c r="B41" s="60"/>
      <c r="C41" s="61" t="s">
        <v>32</v>
      </c>
      <c r="D41" s="60"/>
      <c r="E41" s="60"/>
      <c r="F41" s="60"/>
      <c r="G41" s="14"/>
      <c r="H41" s="61"/>
      <c r="I41" s="62" t="s">
        <v>11</v>
      </c>
      <c r="J41" s="76">
        <f>SUM(L20:O25)</f>
        <v>0</v>
      </c>
      <c r="K41" s="76"/>
      <c r="L41" s="76"/>
      <c r="M41" s="76"/>
      <c r="N41" s="76"/>
      <c r="O41" s="76"/>
      <c r="P41" s="42"/>
      <c r="Q41" s="16"/>
    </row>
    <row r="42" spans="1:17" ht="5.25" customHeight="1" x14ac:dyDescent="0.2">
      <c r="A42" s="41"/>
      <c r="B42" s="28"/>
      <c r="C42" s="28"/>
      <c r="D42" s="28"/>
      <c r="E42" s="14"/>
      <c r="F42" s="14"/>
      <c r="G42" s="14"/>
      <c r="H42" s="14"/>
      <c r="I42" s="14"/>
      <c r="J42" s="14"/>
      <c r="K42" s="14"/>
      <c r="L42" s="14"/>
      <c r="M42" s="63"/>
      <c r="N42" s="63"/>
      <c r="O42" s="16"/>
      <c r="P42" s="42"/>
      <c r="Q42" s="16"/>
    </row>
    <row r="43" spans="1:17" ht="5.25" customHeight="1" x14ac:dyDescent="0.2">
      <c r="A43" s="43"/>
      <c r="B43" s="35"/>
      <c r="C43" s="35"/>
      <c r="D43" s="35"/>
      <c r="E43" s="44"/>
      <c r="F43" s="44"/>
      <c r="G43" s="44"/>
      <c r="H43" s="44"/>
      <c r="I43" s="44"/>
      <c r="J43" s="44"/>
      <c r="K43" s="44"/>
      <c r="L43" s="44"/>
      <c r="M43" s="45"/>
      <c r="N43" s="45"/>
      <c r="O43" s="32"/>
      <c r="P43" s="46"/>
      <c r="Q43" s="16"/>
    </row>
    <row r="44" spans="1:17" ht="5.25" customHeight="1" x14ac:dyDescent="0.2">
      <c r="A44" s="41"/>
      <c r="B44" s="28"/>
      <c r="C44" s="28"/>
      <c r="D44" s="28"/>
      <c r="E44" s="14"/>
      <c r="F44" s="14"/>
      <c r="G44" s="14"/>
      <c r="H44" s="14"/>
      <c r="I44" s="14"/>
      <c r="J44" s="14"/>
      <c r="K44" s="14"/>
      <c r="L44" s="14"/>
      <c r="M44" s="63"/>
      <c r="N44" s="63"/>
      <c r="O44" s="16"/>
      <c r="P44" s="42"/>
      <c r="Q44" s="16"/>
    </row>
    <row r="45" spans="1:17" ht="5.25" customHeight="1" x14ac:dyDescent="0.2">
      <c r="A45" s="41"/>
      <c r="B45" s="28"/>
      <c r="C45" s="28"/>
      <c r="D45" s="28"/>
      <c r="E45" s="14"/>
      <c r="F45" s="14"/>
      <c r="G45" s="14"/>
      <c r="H45" s="14"/>
      <c r="I45" s="14"/>
      <c r="J45" s="14"/>
      <c r="K45" s="14"/>
      <c r="L45" s="14"/>
      <c r="M45" s="63"/>
      <c r="N45" s="63"/>
      <c r="O45" s="16"/>
      <c r="P45" s="42"/>
      <c r="Q45" s="16"/>
    </row>
    <row r="46" spans="1:17" ht="12.75" customHeight="1" x14ac:dyDescent="0.2">
      <c r="A46" s="41"/>
      <c r="B46" s="28"/>
      <c r="C46" s="78" t="s">
        <v>36</v>
      </c>
      <c r="D46" s="78"/>
      <c r="E46" s="78"/>
      <c r="F46" s="78"/>
      <c r="G46" s="64"/>
      <c r="H46" s="65"/>
      <c r="I46" s="62" t="s">
        <v>11</v>
      </c>
      <c r="J46" s="76">
        <f>J41*0.095</f>
        <v>0</v>
      </c>
      <c r="K46" s="76"/>
      <c r="L46" s="76"/>
      <c r="M46" s="76"/>
      <c r="N46" s="76"/>
      <c r="O46" s="76"/>
      <c r="P46" s="42"/>
      <c r="Q46" s="16"/>
    </row>
    <row r="47" spans="1:17" ht="9" customHeight="1" thickBot="1" x14ac:dyDescent="0.25">
      <c r="A47" s="47"/>
      <c r="B47" s="48"/>
      <c r="C47" s="48"/>
      <c r="D47" s="48"/>
      <c r="E47" s="49"/>
      <c r="F47" s="49"/>
      <c r="G47" s="49"/>
      <c r="H47" s="49"/>
      <c r="I47" s="49"/>
      <c r="J47" s="49"/>
      <c r="K47" s="49"/>
      <c r="L47" s="49"/>
      <c r="M47" s="50"/>
      <c r="N47" s="50"/>
      <c r="O47" s="51"/>
      <c r="P47" s="52"/>
      <c r="Q47" s="16"/>
    </row>
    <row r="48" spans="1:17" ht="9" customHeight="1" thickTop="1" x14ac:dyDescent="0.2">
      <c r="A48" s="41"/>
      <c r="B48" s="28"/>
      <c r="C48" s="28"/>
      <c r="D48" s="28"/>
      <c r="E48" s="14"/>
      <c r="F48" s="14"/>
      <c r="G48" s="14"/>
      <c r="H48" s="14"/>
      <c r="I48" s="14"/>
      <c r="J48" s="14"/>
      <c r="K48" s="14"/>
      <c r="L48" s="14"/>
      <c r="M48" s="63"/>
      <c r="N48" s="63"/>
      <c r="O48" s="16"/>
      <c r="P48" s="42"/>
      <c r="Q48" s="16"/>
    </row>
    <row r="49" spans="1:17" ht="9" customHeight="1" x14ac:dyDescent="0.2">
      <c r="A49" s="41"/>
      <c r="B49" s="28"/>
      <c r="C49" s="28"/>
      <c r="D49" s="28"/>
      <c r="E49" s="14"/>
      <c r="F49" s="14"/>
      <c r="G49" s="14"/>
      <c r="H49" s="14"/>
      <c r="I49" s="14"/>
      <c r="J49" s="14"/>
      <c r="K49" s="14"/>
      <c r="L49" s="14"/>
      <c r="M49" s="63"/>
      <c r="N49" s="63"/>
      <c r="O49" s="16"/>
      <c r="P49" s="42"/>
      <c r="Q49" s="16"/>
    </row>
    <row r="50" spans="1:17" ht="16.350000000000001" customHeight="1" x14ac:dyDescent="0.2">
      <c r="A50" s="41"/>
      <c r="B50" s="28"/>
      <c r="C50" s="78" t="s">
        <v>21</v>
      </c>
      <c r="D50" s="78"/>
      <c r="E50" s="78"/>
      <c r="F50" s="78"/>
      <c r="G50" s="14"/>
      <c r="H50" s="14"/>
      <c r="I50" s="62" t="s">
        <v>11</v>
      </c>
      <c r="J50" s="76">
        <f>SUM(J41:O46)</f>
        <v>0</v>
      </c>
      <c r="K50" s="76"/>
      <c r="L50" s="76"/>
      <c r="M50" s="76"/>
      <c r="N50" s="76"/>
      <c r="O50" s="76"/>
      <c r="P50" s="42"/>
      <c r="Q50" s="16"/>
    </row>
    <row r="51" spans="1:17" ht="9" customHeight="1" x14ac:dyDescent="0.25">
      <c r="A51" s="43"/>
      <c r="B51" s="32"/>
      <c r="C51" s="32"/>
      <c r="D51" s="32"/>
      <c r="E51" s="53"/>
      <c r="F51" s="53"/>
      <c r="G51" s="53"/>
      <c r="H51" s="53"/>
      <c r="I51" s="53"/>
      <c r="J51" s="53"/>
      <c r="K51" s="53"/>
      <c r="L51" s="53"/>
      <c r="M51" s="54"/>
      <c r="N51" s="54"/>
      <c r="O51" s="32"/>
      <c r="P51" s="46"/>
      <c r="Q51" s="16"/>
    </row>
    <row r="52" spans="1:17" ht="9" customHeight="1" x14ac:dyDescent="0.25">
      <c r="A52" s="16"/>
      <c r="B52" s="16"/>
      <c r="C52" s="16"/>
      <c r="D52" s="16"/>
      <c r="E52" s="24"/>
      <c r="F52" s="24"/>
      <c r="G52" s="24"/>
      <c r="H52" s="24"/>
      <c r="I52" s="24"/>
      <c r="J52" s="24"/>
      <c r="K52" s="24"/>
      <c r="L52" s="24"/>
      <c r="M52" s="55"/>
      <c r="N52" s="55"/>
      <c r="O52" s="16"/>
      <c r="P52" s="16"/>
      <c r="Q52" s="16"/>
    </row>
    <row r="53" spans="1:17" ht="9" customHeight="1" x14ac:dyDescent="0.25">
      <c r="A53" s="16"/>
      <c r="B53" s="16"/>
      <c r="C53" s="16"/>
      <c r="D53" s="16"/>
      <c r="E53" s="24"/>
      <c r="F53" s="24"/>
      <c r="G53" s="24"/>
      <c r="H53" s="24"/>
      <c r="I53" s="24"/>
      <c r="J53" s="24"/>
      <c r="K53" s="24"/>
      <c r="L53" s="24"/>
      <c r="M53" s="55"/>
      <c r="N53" s="55"/>
      <c r="O53" s="16"/>
      <c r="P53" s="16"/>
      <c r="Q53" s="16"/>
    </row>
    <row r="54" spans="1:17" x14ac:dyDescent="0.2">
      <c r="G54" s="3"/>
      <c r="H54" s="3"/>
      <c r="I54" s="3"/>
      <c r="J54" s="3"/>
      <c r="K54" s="3"/>
      <c r="L54" s="3"/>
      <c r="M54" s="9"/>
      <c r="N54" s="9"/>
    </row>
    <row r="55" spans="1:17" x14ac:dyDescent="0.2">
      <c r="G55" s="3"/>
      <c r="H55" s="3"/>
      <c r="I55" s="3"/>
      <c r="J55" s="3"/>
      <c r="K55" s="3"/>
      <c r="L55" s="3"/>
      <c r="N55" s="3"/>
    </row>
    <row r="56" spans="1:17" x14ac:dyDescent="0.2">
      <c r="G56" s="3"/>
      <c r="H56" s="3"/>
      <c r="I56" s="3"/>
      <c r="J56" s="3"/>
      <c r="K56" s="3"/>
      <c r="L56" s="3"/>
      <c r="N56" s="3"/>
    </row>
    <row r="57" spans="1:17" x14ac:dyDescent="0.2">
      <c r="G57" s="3"/>
      <c r="H57" s="3"/>
      <c r="I57" s="3"/>
      <c r="J57" s="3"/>
      <c r="K57" s="3"/>
      <c r="L57" s="3"/>
      <c r="N57" s="3"/>
    </row>
    <row r="58" spans="1:17" x14ac:dyDescent="0.2">
      <c r="G58" s="3"/>
      <c r="H58" s="3"/>
      <c r="I58" s="3"/>
      <c r="J58" s="3"/>
      <c r="K58" s="3"/>
      <c r="L58" s="3"/>
      <c r="N58" s="3"/>
    </row>
    <row r="59" spans="1:17" x14ac:dyDescent="0.2">
      <c r="G59" s="3"/>
      <c r="H59" s="3"/>
      <c r="I59" s="3"/>
      <c r="J59" s="3"/>
      <c r="K59" s="3"/>
      <c r="L59" s="3"/>
      <c r="N59" s="3"/>
    </row>
    <row r="60" spans="1:17" x14ac:dyDescent="0.2">
      <c r="G60" s="3"/>
      <c r="H60" s="3"/>
      <c r="I60" s="3"/>
      <c r="J60" s="3"/>
      <c r="K60" s="3"/>
      <c r="L60" s="3"/>
      <c r="N60" s="3"/>
    </row>
    <row r="61" spans="1:17" x14ac:dyDescent="0.2">
      <c r="G61" s="3"/>
      <c r="H61" s="3"/>
      <c r="I61" s="3"/>
      <c r="J61" s="3"/>
      <c r="K61" s="3"/>
      <c r="L61" s="3"/>
      <c r="N61" s="3"/>
    </row>
    <row r="62" spans="1:17" x14ac:dyDescent="0.2">
      <c r="G62" s="3"/>
      <c r="H62" s="3"/>
      <c r="I62" s="3"/>
      <c r="J62" s="3"/>
      <c r="K62" s="3"/>
      <c r="L62" s="3"/>
      <c r="N62" s="3"/>
    </row>
    <row r="63" spans="1:17" x14ac:dyDescent="0.2">
      <c r="G63" s="3"/>
      <c r="H63" s="3"/>
      <c r="I63" s="3"/>
      <c r="J63" s="3"/>
      <c r="K63" s="3"/>
      <c r="L63" s="3"/>
      <c r="N63" s="3"/>
    </row>
    <row r="64" spans="1:17" x14ac:dyDescent="0.2">
      <c r="G64" s="3"/>
      <c r="H64" s="3"/>
      <c r="I64" s="3"/>
      <c r="J64" s="3"/>
      <c r="K64" s="3"/>
      <c r="L64" s="3"/>
      <c r="N64" s="3"/>
    </row>
    <row r="65" spans="1:18" ht="9" customHeight="1" x14ac:dyDescent="0.2">
      <c r="G65" s="3"/>
      <c r="H65" s="3"/>
      <c r="I65" s="3"/>
      <c r="J65" s="3"/>
      <c r="K65" s="3"/>
      <c r="L65" s="3"/>
      <c r="N65" s="3"/>
    </row>
    <row r="66" spans="1:18" ht="9" customHeight="1" x14ac:dyDescent="0.2">
      <c r="G66" s="3"/>
      <c r="H66" s="3"/>
      <c r="I66" s="3"/>
      <c r="J66" s="3"/>
      <c r="K66" s="3"/>
      <c r="L66" s="3"/>
      <c r="N66" s="3"/>
    </row>
    <row r="67" spans="1:18" ht="9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pans="1:18" ht="9" customHeight="1" x14ac:dyDescent="0.2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8" ht="5.25" customHeight="1" x14ac:dyDescent="0.2">
      <c r="B69" s="1"/>
      <c r="C69" s="1"/>
      <c r="D69" s="5"/>
      <c r="E69" s="5"/>
      <c r="F69" s="5"/>
      <c r="G69" s="5"/>
      <c r="H69" s="5"/>
      <c r="K69" s="6"/>
      <c r="L69" s="6"/>
      <c r="M69" s="6"/>
      <c r="N69" s="4"/>
    </row>
    <row r="70" spans="1:18" ht="5.25" customHeight="1" x14ac:dyDescent="0.2">
      <c r="G70" s="3"/>
      <c r="H70" s="3"/>
      <c r="I70" s="3"/>
      <c r="J70" s="3"/>
      <c r="K70" s="7"/>
      <c r="L70" s="7"/>
      <c r="M70" s="7"/>
      <c r="N70" s="3"/>
    </row>
    <row r="71" spans="1:18" ht="5.25" customHeight="1" x14ac:dyDescent="0.2">
      <c r="G71" s="3"/>
      <c r="H71" s="3"/>
      <c r="I71" s="3"/>
      <c r="J71" s="3"/>
      <c r="K71" s="7"/>
      <c r="L71" s="7"/>
      <c r="M71" s="7"/>
      <c r="N71" s="3"/>
    </row>
    <row r="72" spans="1:18" ht="5.25" customHeight="1" x14ac:dyDescent="0.2">
      <c r="G72" s="3"/>
      <c r="H72" s="3"/>
      <c r="I72" s="3"/>
      <c r="J72" s="3"/>
      <c r="K72" s="7"/>
      <c r="L72" s="7"/>
      <c r="M72" s="7"/>
      <c r="N72" s="3"/>
    </row>
    <row r="73" spans="1:18" ht="21.75" customHeight="1" x14ac:dyDescent="0.2">
      <c r="B73" s="14" t="s">
        <v>20</v>
      </c>
      <c r="C73" s="14"/>
      <c r="D73" s="14"/>
      <c r="E73" s="14"/>
      <c r="F73" s="14"/>
      <c r="G73" s="14"/>
      <c r="H73" s="15"/>
      <c r="I73" s="16"/>
      <c r="J73" s="16"/>
      <c r="K73" s="16"/>
      <c r="L73" s="3"/>
      <c r="N73" s="3"/>
    </row>
    <row r="74" spans="1:18" ht="5.25" customHeight="1" x14ac:dyDescent="0.2">
      <c r="G74" s="3"/>
      <c r="H74" s="3"/>
      <c r="I74" s="3"/>
      <c r="J74" s="3"/>
      <c r="K74" s="3"/>
      <c r="L74" s="3"/>
      <c r="N74" s="3"/>
    </row>
    <row r="75" spans="1:18" ht="96" customHeight="1" x14ac:dyDescent="0.2">
      <c r="A75" s="16"/>
      <c r="B75" s="17" t="s">
        <v>0</v>
      </c>
      <c r="C75" s="71" t="s">
        <v>62</v>
      </c>
      <c r="D75" s="71"/>
      <c r="E75" s="71"/>
      <c r="F75" s="71"/>
      <c r="G75" s="71"/>
      <c r="H75" s="71"/>
      <c r="I75" s="21" t="s">
        <v>54</v>
      </c>
      <c r="J75" s="72">
        <v>657</v>
      </c>
      <c r="K75" s="72"/>
      <c r="L75" s="72"/>
      <c r="M75" s="72"/>
      <c r="N75" s="80">
        <f>J75*L75</f>
        <v>0</v>
      </c>
      <c r="O75" s="80"/>
      <c r="P75" s="80"/>
      <c r="Q75" s="16"/>
      <c r="R75" s="16"/>
    </row>
    <row r="76" spans="1:18" ht="5.25" customHeight="1" x14ac:dyDescent="0.2">
      <c r="B76" s="17"/>
      <c r="C76" s="17"/>
      <c r="D76" s="18"/>
      <c r="E76" s="18"/>
      <c r="F76" s="18"/>
      <c r="G76" s="18"/>
      <c r="H76" s="18"/>
      <c r="I76" s="21"/>
      <c r="J76" s="21"/>
      <c r="K76" s="56"/>
      <c r="L76" s="56"/>
      <c r="M76" s="56"/>
      <c r="N76" s="22"/>
      <c r="O76" s="16"/>
      <c r="P76" s="16"/>
    </row>
    <row r="77" spans="1:18" ht="99.75" customHeight="1" x14ac:dyDescent="0.2">
      <c r="B77" s="17" t="s">
        <v>1</v>
      </c>
      <c r="C77" s="71" t="s">
        <v>35</v>
      </c>
      <c r="D77" s="71"/>
      <c r="E77" s="71"/>
      <c r="F77" s="71"/>
      <c r="G77" s="71"/>
      <c r="H77" s="71"/>
      <c r="I77" s="21" t="s">
        <v>17</v>
      </c>
      <c r="J77" s="72">
        <v>1</v>
      </c>
      <c r="K77" s="72"/>
      <c r="L77" s="72"/>
      <c r="M77" s="72"/>
      <c r="N77" s="80">
        <f>J77*L77</f>
        <v>0</v>
      </c>
      <c r="O77" s="80"/>
      <c r="P77" s="80"/>
    </row>
    <row r="78" spans="1:18" ht="5.25" customHeight="1" x14ac:dyDescent="0.2">
      <c r="B78" s="17"/>
      <c r="C78" s="17"/>
      <c r="D78" s="18"/>
      <c r="E78" s="18"/>
      <c r="F78" s="18"/>
      <c r="G78" s="18"/>
      <c r="H78" s="18"/>
      <c r="I78" s="21"/>
      <c r="J78" s="21"/>
      <c r="K78" s="56"/>
      <c r="L78" s="56"/>
      <c r="M78" s="56"/>
      <c r="N78" s="22"/>
      <c r="O78" s="16"/>
      <c r="P78" s="16"/>
    </row>
    <row r="79" spans="1:18" ht="66.75" customHeight="1" x14ac:dyDescent="0.2">
      <c r="B79" s="17" t="s">
        <v>2</v>
      </c>
      <c r="C79" s="81" t="s">
        <v>26</v>
      </c>
      <c r="D79" s="81"/>
      <c r="E79" s="81"/>
      <c r="F79" s="81"/>
      <c r="G79" s="81"/>
      <c r="H79" s="81"/>
      <c r="I79" s="21" t="s">
        <v>50</v>
      </c>
      <c r="J79" s="72">
        <v>398</v>
      </c>
      <c r="K79" s="72"/>
      <c r="L79" s="72"/>
      <c r="M79" s="72"/>
      <c r="N79" s="80">
        <f>J79*L79</f>
        <v>0</v>
      </c>
      <c r="O79" s="80"/>
      <c r="P79" s="80"/>
    </row>
    <row r="80" spans="1:18" ht="5.25" customHeight="1" x14ac:dyDescent="0.2">
      <c r="B80" s="17"/>
      <c r="C80" s="17"/>
      <c r="D80" s="18"/>
      <c r="E80" s="18"/>
      <c r="F80" s="18"/>
      <c r="G80" s="18"/>
      <c r="H80" s="18"/>
      <c r="I80" s="21"/>
      <c r="J80" s="21"/>
      <c r="K80" s="56"/>
      <c r="L80" s="56"/>
      <c r="M80" s="56"/>
      <c r="N80" s="22"/>
      <c r="O80" s="16"/>
      <c r="P80" s="16"/>
    </row>
    <row r="81" spans="2:16" ht="47.25" customHeight="1" x14ac:dyDescent="0.2">
      <c r="B81" s="17" t="s">
        <v>3</v>
      </c>
      <c r="C81" s="71" t="s">
        <v>23</v>
      </c>
      <c r="D81" s="71"/>
      <c r="E81" s="71"/>
      <c r="F81" s="71"/>
      <c r="G81" s="71"/>
      <c r="H81" s="71"/>
      <c r="I81" s="21" t="s">
        <v>50</v>
      </c>
      <c r="J81" s="72">
        <v>398</v>
      </c>
      <c r="K81" s="72"/>
      <c r="L81" s="72"/>
      <c r="M81" s="72"/>
      <c r="N81" s="80">
        <f>J81*L81</f>
        <v>0</v>
      </c>
      <c r="O81" s="80"/>
      <c r="P81" s="80"/>
    </row>
    <row r="82" spans="2:16" ht="5.25" customHeight="1" x14ac:dyDescent="0.2">
      <c r="B82" s="17"/>
      <c r="C82" s="17"/>
      <c r="D82" s="18"/>
      <c r="E82" s="18"/>
      <c r="F82" s="18"/>
      <c r="G82" s="18"/>
      <c r="H82" s="18"/>
      <c r="I82" s="21"/>
      <c r="J82" s="21"/>
      <c r="K82" s="56"/>
      <c r="L82" s="56"/>
      <c r="M82" s="56"/>
      <c r="N82" s="22"/>
      <c r="O82" s="16"/>
      <c r="P82" s="16"/>
    </row>
    <row r="83" spans="2:16" ht="123" customHeight="1" x14ac:dyDescent="0.2">
      <c r="B83" s="17" t="s">
        <v>4</v>
      </c>
      <c r="C83" s="81" t="s">
        <v>45</v>
      </c>
      <c r="D83" s="81"/>
      <c r="E83" s="81"/>
      <c r="F83" s="81"/>
      <c r="G83" s="81"/>
      <c r="H83" s="81"/>
      <c r="I83" s="21" t="s">
        <v>50</v>
      </c>
      <c r="J83" s="72">
        <v>180</v>
      </c>
      <c r="K83" s="72"/>
      <c r="L83" s="72"/>
      <c r="M83" s="72"/>
      <c r="N83" s="80">
        <f>J83*L83</f>
        <v>0</v>
      </c>
      <c r="O83" s="80"/>
      <c r="P83" s="80"/>
    </row>
    <row r="84" spans="2:16" ht="5.25" customHeight="1" x14ac:dyDescent="0.2">
      <c r="B84" s="17"/>
      <c r="C84" s="17"/>
      <c r="D84" s="18"/>
      <c r="E84" s="18"/>
      <c r="F84" s="18"/>
      <c r="G84" s="18"/>
      <c r="H84" s="18"/>
      <c r="I84" s="21"/>
      <c r="J84" s="21"/>
      <c r="K84" s="56"/>
      <c r="L84" s="56"/>
      <c r="M84" s="56"/>
      <c r="N84" s="22"/>
      <c r="O84" s="16"/>
      <c r="P84" s="16"/>
    </row>
    <row r="85" spans="2:16" ht="49.5" customHeight="1" x14ac:dyDescent="0.2">
      <c r="B85" s="17" t="s">
        <v>6</v>
      </c>
      <c r="C85" s="71" t="s">
        <v>24</v>
      </c>
      <c r="D85" s="71"/>
      <c r="E85" s="71"/>
      <c r="F85" s="71"/>
      <c r="G85" s="71"/>
      <c r="H85" s="71"/>
      <c r="I85" s="21" t="s">
        <v>50</v>
      </c>
      <c r="J85" s="72">
        <v>398</v>
      </c>
      <c r="K85" s="72"/>
      <c r="L85" s="72"/>
      <c r="M85" s="72"/>
      <c r="N85" s="80">
        <f>J85*L85</f>
        <v>0</v>
      </c>
      <c r="O85" s="80"/>
      <c r="P85" s="80"/>
    </row>
    <row r="86" spans="2:16" ht="5.25" customHeight="1" x14ac:dyDescent="0.2">
      <c r="B86" s="17"/>
      <c r="C86" s="17"/>
      <c r="D86" s="18"/>
      <c r="E86" s="18"/>
      <c r="F86" s="18"/>
      <c r="G86" s="18"/>
      <c r="H86" s="18"/>
      <c r="I86" s="21"/>
      <c r="J86" s="21"/>
      <c r="K86" s="56"/>
      <c r="L86" s="56"/>
      <c r="M86" s="56"/>
      <c r="N86" s="22"/>
      <c r="O86" s="16"/>
      <c r="P86" s="16"/>
    </row>
    <row r="87" spans="2:16" ht="96.75" customHeight="1" x14ac:dyDescent="0.2">
      <c r="B87" s="17" t="s">
        <v>7</v>
      </c>
      <c r="C87" s="71" t="s">
        <v>66</v>
      </c>
      <c r="D87" s="71"/>
      <c r="E87" s="71"/>
      <c r="F87" s="71"/>
      <c r="G87" s="71"/>
      <c r="H87" s="71"/>
      <c r="I87" s="21" t="s">
        <v>40</v>
      </c>
      <c r="J87" s="72">
        <v>120</v>
      </c>
      <c r="K87" s="72"/>
      <c r="L87" s="73"/>
      <c r="M87" s="73"/>
      <c r="N87" s="74">
        <f>J87*L87</f>
        <v>0</v>
      </c>
      <c r="O87" s="74"/>
      <c r="P87" s="74"/>
    </row>
    <row r="88" spans="2:16" ht="5.25" customHeight="1" x14ac:dyDescent="0.2">
      <c r="B88" s="17"/>
      <c r="C88" s="17"/>
      <c r="D88" s="18"/>
      <c r="E88" s="18"/>
      <c r="F88" s="18"/>
      <c r="G88" s="18"/>
      <c r="H88" s="18"/>
      <c r="I88" s="21"/>
      <c r="J88" s="21"/>
      <c r="K88" s="56"/>
      <c r="L88" s="56"/>
      <c r="M88" s="56"/>
      <c r="N88" s="22"/>
      <c r="O88" s="16"/>
      <c r="P88" s="16"/>
    </row>
    <row r="89" spans="2:16" ht="51" customHeight="1" x14ac:dyDescent="0.2">
      <c r="B89" s="17" t="s">
        <v>8</v>
      </c>
      <c r="C89" s="81" t="s">
        <v>25</v>
      </c>
      <c r="D89" s="81"/>
      <c r="E89" s="81"/>
      <c r="F89" s="81"/>
      <c r="G89" s="81"/>
      <c r="H89" s="81"/>
      <c r="I89" s="21" t="s">
        <v>50</v>
      </c>
      <c r="J89" s="72">
        <v>398</v>
      </c>
      <c r="K89" s="72"/>
      <c r="L89" s="72"/>
      <c r="M89" s="72"/>
      <c r="N89" s="80">
        <f>J89*L89</f>
        <v>0</v>
      </c>
      <c r="O89" s="80"/>
      <c r="P89" s="80"/>
    </row>
    <row r="90" spans="2:16" ht="5.25" customHeight="1" x14ac:dyDescent="0.2">
      <c r="B90" s="17"/>
      <c r="C90" s="17"/>
      <c r="D90" s="18"/>
      <c r="E90" s="18"/>
      <c r="F90" s="18"/>
      <c r="G90" s="18"/>
      <c r="H90" s="18"/>
      <c r="I90" s="21"/>
      <c r="J90" s="21"/>
      <c r="K90" s="56"/>
      <c r="L90" s="56"/>
      <c r="M90" s="56"/>
      <c r="N90" s="22"/>
      <c r="O90" s="16"/>
      <c r="P90" s="16"/>
    </row>
    <row r="91" spans="2:16" ht="51.75" customHeight="1" x14ac:dyDescent="0.2">
      <c r="B91" s="17" t="s">
        <v>9</v>
      </c>
      <c r="C91" s="71" t="s">
        <v>31</v>
      </c>
      <c r="D91" s="71"/>
      <c r="E91" s="71"/>
      <c r="F91" s="71"/>
      <c r="G91" s="71"/>
      <c r="H91" s="71"/>
      <c r="I91" s="21"/>
      <c r="J91" s="72"/>
      <c r="K91" s="72"/>
      <c r="L91" s="72"/>
      <c r="M91" s="72"/>
      <c r="N91" s="80">
        <f t="shared" ref="N91:N97" si="0">J91*L91</f>
        <v>0</v>
      </c>
      <c r="O91" s="80"/>
      <c r="P91" s="80"/>
    </row>
    <row r="92" spans="2:16" ht="17.25" customHeight="1" x14ac:dyDescent="0.2">
      <c r="B92" s="17"/>
      <c r="C92" s="19" t="s">
        <v>22</v>
      </c>
      <c r="D92" s="71" t="s">
        <v>28</v>
      </c>
      <c r="E92" s="71"/>
      <c r="F92" s="71"/>
      <c r="G92" s="71"/>
      <c r="H92" s="71"/>
      <c r="I92" s="21" t="s">
        <v>18</v>
      </c>
      <c r="J92" s="72">
        <v>64</v>
      </c>
      <c r="K92" s="72"/>
      <c r="L92" s="72"/>
      <c r="M92" s="72"/>
      <c r="N92" s="80">
        <f t="shared" si="0"/>
        <v>0</v>
      </c>
      <c r="O92" s="80"/>
      <c r="P92" s="80"/>
    </row>
    <row r="93" spans="2:16" ht="17.25" customHeight="1" x14ac:dyDescent="0.2">
      <c r="B93" s="17"/>
      <c r="C93" s="19" t="s">
        <v>22</v>
      </c>
      <c r="D93" s="71" t="s">
        <v>27</v>
      </c>
      <c r="E93" s="71"/>
      <c r="F93" s="71"/>
      <c r="G93" s="71"/>
      <c r="H93" s="71"/>
      <c r="I93" s="21" t="s">
        <v>18</v>
      </c>
      <c r="J93" s="72">
        <v>70</v>
      </c>
      <c r="K93" s="72"/>
      <c r="L93" s="72"/>
      <c r="M93" s="72"/>
      <c r="N93" s="80">
        <f t="shared" si="0"/>
        <v>0</v>
      </c>
      <c r="O93" s="80"/>
      <c r="P93" s="80"/>
    </row>
    <row r="94" spans="2:16" ht="17.25" customHeight="1" x14ac:dyDescent="0.2">
      <c r="B94" s="17"/>
      <c r="C94" s="19" t="s">
        <v>22</v>
      </c>
      <c r="D94" s="71" t="s">
        <v>57</v>
      </c>
      <c r="E94" s="71"/>
      <c r="F94" s="71"/>
      <c r="G94" s="71"/>
      <c r="H94" s="71"/>
      <c r="I94" s="21" t="s">
        <v>18</v>
      </c>
      <c r="J94" s="72">
        <v>32</v>
      </c>
      <c r="K94" s="72"/>
      <c r="L94" s="72"/>
      <c r="M94" s="72"/>
      <c r="N94" s="80">
        <f t="shared" si="0"/>
        <v>0</v>
      </c>
      <c r="O94" s="80"/>
      <c r="P94" s="80"/>
    </row>
    <row r="95" spans="2:16" ht="17.25" customHeight="1" x14ac:dyDescent="0.2">
      <c r="B95" s="17"/>
      <c r="C95" s="19" t="s">
        <v>22</v>
      </c>
      <c r="D95" s="71" t="s">
        <v>38</v>
      </c>
      <c r="E95" s="71"/>
      <c r="F95" s="71"/>
      <c r="G95" s="71"/>
      <c r="H95" s="71"/>
      <c r="I95" s="21" t="s">
        <v>18</v>
      </c>
      <c r="J95" s="72">
        <v>18</v>
      </c>
      <c r="K95" s="72"/>
      <c r="L95" s="72"/>
      <c r="M95" s="72"/>
      <c r="N95" s="80">
        <f t="shared" si="0"/>
        <v>0</v>
      </c>
      <c r="O95" s="80"/>
      <c r="P95" s="80"/>
    </row>
    <row r="96" spans="2:16" ht="17.25" customHeight="1" x14ac:dyDescent="0.2">
      <c r="B96" s="17"/>
      <c r="C96" s="19" t="s">
        <v>22</v>
      </c>
      <c r="D96" s="71" t="s">
        <v>37</v>
      </c>
      <c r="E96" s="71"/>
      <c r="F96" s="71"/>
      <c r="G96" s="71"/>
      <c r="H96" s="71"/>
      <c r="I96" s="21" t="s">
        <v>18</v>
      </c>
      <c r="J96" s="72">
        <v>20</v>
      </c>
      <c r="K96" s="72"/>
      <c r="L96" s="72"/>
      <c r="M96" s="72"/>
      <c r="N96" s="80">
        <f t="shared" si="0"/>
        <v>0</v>
      </c>
      <c r="O96" s="80"/>
      <c r="P96" s="80"/>
    </row>
    <row r="97" spans="2:16" ht="17.25" customHeight="1" x14ac:dyDescent="0.2">
      <c r="B97" s="17"/>
      <c r="C97" s="19" t="s">
        <v>22</v>
      </c>
      <c r="D97" s="71" t="s">
        <v>39</v>
      </c>
      <c r="E97" s="71"/>
      <c r="F97" s="71"/>
      <c r="G97" s="71"/>
      <c r="H97" s="71"/>
      <c r="I97" s="21" t="s">
        <v>40</v>
      </c>
      <c r="J97" s="72">
        <v>2.5</v>
      </c>
      <c r="K97" s="72"/>
      <c r="L97" s="72"/>
      <c r="M97" s="72"/>
      <c r="N97" s="80">
        <f t="shared" si="0"/>
        <v>0</v>
      </c>
      <c r="O97" s="80"/>
      <c r="P97" s="80"/>
    </row>
    <row r="98" spans="2:16" ht="5.25" customHeight="1" x14ac:dyDescent="0.2">
      <c r="B98" s="17"/>
      <c r="C98" s="17"/>
      <c r="D98" s="18"/>
      <c r="E98" s="18"/>
      <c r="F98" s="18"/>
      <c r="G98" s="18"/>
      <c r="H98" s="18"/>
      <c r="I98" s="21"/>
      <c r="J98" s="21"/>
      <c r="K98" s="56"/>
      <c r="L98" s="56"/>
      <c r="M98" s="56"/>
      <c r="N98" s="22"/>
      <c r="O98" s="16"/>
      <c r="P98" s="16"/>
    </row>
    <row r="99" spans="2:16" s="11" customFormat="1" ht="142.5" customHeight="1" x14ac:dyDescent="0.2">
      <c r="B99" s="66" t="s">
        <v>10</v>
      </c>
      <c r="C99" s="82" t="s">
        <v>65</v>
      </c>
      <c r="D99" s="82"/>
      <c r="E99" s="82"/>
      <c r="F99" s="82"/>
      <c r="G99" s="82"/>
      <c r="H99" s="82"/>
      <c r="I99" s="67" t="s">
        <v>18</v>
      </c>
      <c r="J99" s="83">
        <v>12</v>
      </c>
      <c r="K99" s="83"/>
      <c r="L99" s="83"/>
      <c r="M99" s="83"/>
      <c r="N99" s="84">
        <f>J99*L99*0.5</f>
        <v>0</v>
      </c>
      <c r="O99" s="84"/>
      <c r="P99" s="84"/>
    </row>
    <row r="100" spans="2:16" ht="5.25" customHeight="1" x14ac:dyDescent="0.2">
      <c r="B100" s="17"/>
      <c r="C100" s="17"/>
      <c r="D100" s="18"/>
      <c r="E100" s="18"/>
      <c r="F100" s="18"/>
      <c r="G100" s="18"/>
      <c r="H100" s="18"/>
      <c r="I100" s="21"/>
      <c r="J100" s="21"/>
      <c r="K100" s="56"/>
      <c r="L100" s="56"/>
      <c r="M100" s="56"/>
      <c r="N100" s="22"/>
      <c r="O100" s="16"/>
      <c r="P100" s="16"/>
    </row>
    <row r="101" spans="2:16" ht="142.5" customHeight="1" x14ac:dyDescent="0.2">
      <c r="B101" s="17" t="s">
        <v>13</v>
      </c>
      <c r="C101" s="81" t="s">
        <v>43</v>
      </c>
      <c r="D101" s="81"/>
      <c r="E101" s="81"/>
      <c r="F101" s="81"/>
      <c r="G101" s="81"/>
      <c r="H101" s="81"/>
      <c r="I101" s="21"/>
      <c r="J101" s="72"/>
      <c r="K101" s="72"/>
      <c r="L101" s="72"/>
      <c r="M101" s="72"/>
      <c r="N101" s="80">
        <f>J101*L101</f>
        <v>0</v>
      </c>
      <c r="O101" s="80"/>
      <c r="P101" s="80"/>
    </row>
    <row r="102" spans="2:16" ht="15" x14ac:dyDescent="0.2">
      <c r="B102" s="17"/>
      <c r="C102" s="81" t="s">
        <v>29</v>
      </c>
      <c r="D102" s="81"/>
      <c r="E102" s="81"/>
      <c r="F102" s="81"/>
      <c r="G102" s="81"/>
      <c r="H102" s="81"/>
      <c r="I102" s="21" t="s">
        <v>19</v>
      </c>
      <c r="J102" s="72">
        <v>3</v>
      </c>
      <c r="K102" s="72"/>
      <c r="L102" s="72"/>
      <c r="M102" s="72"/>
      <c r="N102" s="80">
        <f>J102*L102</f>
        <v>0</v>
      </c>
      <c r="O102" s="80"/>
      <c r="P102" s="80"/>
    </row>
    <row r="103" spans="2:16" ht="15" x14ac:dyDescent="0.2">
      <c r="B103" s="17"/>
      <c r="C103" s="81" t="s">
        <v>30</v>
      </c>
      <c r="D103" s="81"/>
      <c r="E103" s="81"/>
      <c r="F103" s="81"/>
      <c r="G103" s="81"/>
      <c r="H103" s="81"/>
      <c r="I103" s="21" t="s">
        <v>19</v>
      </c>
      <c r="J103" s="72">
        <v>3</v>
      </c>
      <c r="K103" s="72"/>
      <c r="L103" s="72"/>
      <c r="M103" s="72"/>
      <c r="N103" s="80">
        <f>J103*L103</f>
        <v>0</v>
      </c>
      <c r="O103" s="80"/>
      <c r="P103" s="80"/>
    </row>
    <row r="104" spans="2:16" ht="15" x14ac:dyDescent="0.2">
      <c r="B104" s="17"/>
      <c r="C104" s="81" t="s">
        <v>58</v>
      </c>
      <c r="D104" s="81"/>
      <c r="E104" s="81"/>
      <c r="F104" s="81"/>
      <c r="G104" s="81"/>
      <c r="H104" s="81"/>
      <c r="I104" s="21" t="s">
        <v>19</v>
      </c>
      <c r="J104" s="72">
        <v>2</v>
      </c>
      <c r="K104" s="72"/>
      <c r="L104" s="72"/>
      <c r="M104" s="72"/>
      <c r="N104" s="80">
        <f>J104*L104</f>
        <v>0</v>
      </c>
      <c r="O104" s="80"/>
      <c r="P104" s="80"/>
    </row>
    <row r="105" spans="2:16" ht="5.25" customHeight="1" x14ac:dyDescent="0.2">
      <c r="B105" s="17"/>
      <c r="C105" s="17"/>
      <c r="D105" s="18"/>
      <c r="E105" s="18"/>
      <c r="F105" s="18"/>
      <c r="G105" s="18"/>
      <c r="H105" s="18"/>
      <c r="I105" s="21"/>
      <c r="J105" s="21"/>
      <c r="K105" s="56"/>
      <c r="L105" s="56"/>
      <c r="M105" s="56"/>
      <c r="N105" s="22"/>
      <c r="O105" s="16"/>
      <c r="P105" s="16"/>
    </row>
    <row r="106" spans="2:16" ht="67.5" customHeight="1" x14ac:dyDescent="0.2">
      <c r="B106" s="17" t="s">
        <v>14</v>
      </c>
      <c r="C106" s="81" t="s">
        <v>47</v>
      </c>
      <c r="D106" s="81"/>
      <c r="E106" s="81"/>
      <c r="F106" s="81"/>
      <c r="G106" s="81"/>
      <c r="H106" s="81"/>
      <c r="I106" s="21"/>
      <c r="J106" s="72"/>
      <c r="K106" s="72"/>
      <c r="L106" s="72"/>
      <c r="M106" s="72"/>
      <c r="N106" s="80">
        <f>J106*L106</f>
        <v>0</v>
      </c>
      <c r="O106" s="80"/>
      <c r="P106" s="80"/>
    </row>
    <row r="107" spans="2:16" ht="18" x14ac:dyDescent="0.2">
      <c r="B107" s="17"/>
      <c r="C107" s="81" t="s">
        <v>48</v>
      </c>
      <c r="D107" s="81"/>
      <c r="E107" s="81"/>
      <c r="F107" s="81"/>
      <c r="G107" s="81"/>
      <c r="H107" s="81"/>
      <c r="I107" s="21" t="s">
        <v>50</v>
      </c>
      <c r="J107" s="72">
        <v>398</v>
      </c>
      <c r="K107" s="72"/>
      <c r="L107" s="72"/>
      <c r="M107" s="72"/>
      <c r="N107" s="80">
        <f>J107*L107</f>
        <v>0</v>
      </c>
      <c r="O107" s="80"/>
      <c r="P107" s="80"/>
    </row>
    <row r="108" spans="2:16" ht="15" x14ac:dyDescent="0.2">
      <c r="B108" s="17"/>
      <c r="C108" s="81" t="s">
        <v>49</v>
      </c>
      <c r="D108" s="81"/>
      <c r="E108" s="81"/>
      <c r="F108" s="81"/>
      <c r="G108" s="81"/>
      <c r="H108" s="81"/>
      <c r="I108" s="21" t="s">
        <v>18</v>
      </c>
      <c r="J108" s="72">
        <v>50</v>
      </c>
      <c r="K108" s="72"/>
      <c r="L108" s="72"/>
      <c r="M108" s="72"/>
      <c r="N108" s="80">
        <f>J108*L108</f>
        <v>0</v>
      </c>
      <c r="O108" s="80"/>
      <c r="P108" s="80"/>
    </row>
    <row r="109" spans="2:16" ht="5.25" customHeight="1" x14ac:dyDescent="0.2">
      <c r="B109" s="17"/>
      <c r="C109" s="17"/>
      <c r="D109" s="18"/>
      <c r="E109" s="18"/>
      <c r="F109" s="18"/>
      <c r="G109" s="18"/>
      <c r="H109" s="18"/>
      <c r="I109" s="21"/>
      <c r="J109" s="21"/>
      <c r="K109" s="56"/>
      <c r="L109" s="56"/>
      <c r="M109" s="56"/>
      <c r="N109" s="22"/>
      <c r="O109" s="16"/>
      <c r="P109" s="16"/>
    </row>
    <row r="110" spans="2:16" ht="49.5" customHeight="1" x14ac:dyDescent="0.2">
      <c r="B110" s="17" t="s">
        <v>15</v>
      </c>
      <c r="C110" s="81" t="s">
        <v>53</v>
      </c>
      <c r="D110" s="81"/>
      <c r="E110" s="81"/>
      <c r="F110" s="81"/>
      <c r="G110" s="81"/>
      <c r="H110" s="81"/>
      <c r="I110" s="21" t="s">
        <v>19</v>
      </c>
      <c r="J110" s="72">
        <v>1033</v>
      </c>
      <c r="K110" s="72"/>
      <c r="L110" s="72"/>
      <c r="M110" s="72"/>
      <c r="N110" s="80">
        <f>J110*L110</f>
        <v>0</v>
      </c>
      <c r="O110" s="80"/>
      <c r="P110" s="80"/>
    </row>
    <row r="111" spans="2:16" ht="5.25" customHeight="1" x14ac:dyDescent="0.2">
      <c r="B111" s="17"/>
      <c r="C111" s="17"/>
      <c r="D111" s="18"/>
      <c r="E111" s="18"/>
      <c r="F111" s="18"/>
      <c r="G111" s="18"/>
      <c r="H111" s="18"/>
      <c r="I111" s="21"/>
      <c r="J111" s="21"/>
      <c r="K111" s="56"/>
      <c r="L111" s="56"/>
      <c r="M111" s="56"/>
      <c r="N111" s="22"/>
      <c r="O111" s="16"/>
      <c r="P111" s="16"/>
    </row>
    <row r="112" spans="2:16" ht="33" customHeight="1" x14ac:dyDescent="0.2">
      <c r="B112" s="17" t="s">
        <v>55</v>
      </c>
      <c r="C112" s="81" t="s">
        <v>41</v>
      </c>
      <c r="D112" s="81"/>
      <c r="E112" s="81"/>
      <c r="F112" s="81"/>
      <c r="G112" s="81"/>
      <c r="H112" s="81"/>
      <c r="I112" s="21" t="s">
        <v>18</v>
      </c>
      <c r="J112" s="72">
        <v>65</v>
      </c>
      <c r="K112" s="72"/>
      <c r="L112" s="72"/>
      <c r="M112" s="72"/>
      <c r="N112" s="80">
        <f>J112*L112</f>
        <v>0</v>
      </c>
      <c r="O112" s="80"/>
      <c r="P112" s="80"/>
    </row>
    <row r="113" spans="2:19" ht="5.25" customHeight="1" x14ac:dyDescent="0.2">
      <c r="B113" s="17"/>
      <c r="C113" s="17"/>
      <c r="D113" s="18"/>
      <c r="E113" s="18"/>
      <c r="F113" s="18"/>
      <c r="G113" s="18"/>
      <c r="H113" s="18"/>
      <c r="I113" s="21"/>
      <c r="J113" s="21"/>
      <c r="K113" s="56"/>
      <c r="L113" s="56"/>
      <c r="M113" s="56"/>
      <c r="N113" s="22"/>
      <c r="O113" s="16"/>
      <c r="P113" s="16"/>
    </row>
    <row r="114" spans="2:19" ht="65.25" customHeight="1" x14ac:dyDescent="0.2">
      <c r="B114" s="17" t="s">
        <v>16</v>
      </c>
      <c r="C114" s="71" t="s">
        <v>42</v>
      </c>
      <c r="D114" s="71"/>
      <c r="E114" s="71"/>
      <c r="F114" s="71"/>
      <c r="G114" s="71"/>
      <c r="H114" s="71"/>
      <c r="I114" s="21" t="s">
        <v>40</v>
      </c>
      <c r="J114" s="72">
        <v>30</v>
      </c>
      <c r="K114" s="72"/>
      <c r="L114" s="72"/>
      <c r="M114" s="72"/>
      <c r="N114" s="80">
        <f>J114*L114</f>
        <v>0</v>
      </c>
      <c r="O114" s="80"/>
      <c r="P114" s="80"/>
    </row>
    <row r="115" spans="2:19" ht="5.25" customHeight="1" x14ac:dyDescent="0.2">
      <c r="B115" s="17"/>
      <c r="C115" s="17"/>
      <c r="D115" s="18"/>
      <c r="E115" s="18"/>
      <c r="F115" s="18"/>
      <c r="G115" s="18"/>
      <c r="H115" s="18"/>
      <c r="I115" s="21"/>
      <c r="J115" s="21"/>
      <c r="K115" s="56"/>
      <c r="L115" s="56"/>
      <c r="M115" s="56"/>
      <c r="N115" s="22"/>
      <c r="O115" s="16"/>
      <c r="P115" s="16"/>
    </row>
    <row r="116" spans="2:19" ht="121.5" customHeight="1" x14ac:dyDescent="0.2">
      <c r="B116" s="17" t="s">
        <v>56</v>
      </c>
      <c r="C116" s="71" t="s">
        <v>64</v>
      </c>
      <c r="D116" s="71"/>
      <c r="E116" s="71"/>
      <c r="F116" s="71"/>
      <c r="G116" s="71"/>
      <c r="H116" s="71"/>
      <c r="I116" s="21" t="s">
        <v>17</v>
      </c>
      <c r="J116" s="72">
        <v>1</v>
      </c>
      <c r="K116" s="72"/>
      <c r="L116" s="72"/>
      <c r="M116" s="72"/>
      <c r="N116" s="80">
        <f>J116*L116</f>
        <v>0</v>
      </c>
      <c r="O116" s="80"/>
      <c r="P116" s="80"/>
    </row>
    <row r="117" spans="2:19" ht="5.25" customHeight="1" x14ac:dyDescent="0.2">
      <c r="B117" s="17"/>
      <c r="C117" s="17"/>
      <c r="D117" s="18"/>
      <c r="E117" s="18"/>
      <c r="F117" s="18"/>
      <c r="G117" s="18"/>
      <c r="H117" s="18"/>
      <c r="I117" s="21"/>
      <c r="J117" s="21"/>
      <c r="K117" s="56"/>
      <c r="L117" s="56"/>
      <c r="M117" s="56"/>
      <c r="N117" s="22"/>
      <c r="O117" s="16"/>
      <c r="P117" s="16"/>
    </row>
    <row r="118" spans="2:19" ht="33.75" customHeight="1" x14ac:dyDescent="0.2">
      <c r="B118" s="17" t="s">
        <v>63</v>
      </c>
      <c r="C118" s="71" t="s">
        <v>52</v>
      </c>
      <c r="D118" s="71"/>
      <c r="E118" s="71"/>
      <c r="F118" s="71"/>
      <c r="G118" s="71"/>
      <c r="H118" s="71"/>
      <c r="I118" s="21" t="s">
        <v>17</v>
      </c>
      <c r="J118" s="72">
        <v>1</v>
      </c>
      <c r="K118" s="72"/>
      <c r="L118" s="72"/>
      <c r="M118" s="72"/>
      <c r="N118" s="80">
        <f>J118*L118</f>
        <v>0</v>
      </c>
      <c r="O118" s="80"/>
      <c r="P118" s="80"/>
    </row>
    <row r="119" spans="2:19" ht="7.5" customHeight="1" x14ac:dyDescent="0.2">
      <c r="B119" s="17"/>
      <c r="C119" s="17"/>
      <c r="D119" s="18"/>
      <c r="E119" s="18"/>
      <c r="F119" s="18"/>
      <c r="G119" s="18"/>
      <c r="H119" s="18"/>
      <c r="I119" s="21"/>
      <c r="J119" s="21"/>
      <c r="K119" s="56"/>
      <c r="L119" s="56"/>
      <c r="M119" s="56"/>
      <c r="N119" s="22"/>
      <c r="O119" s="16"/>
      <c r="P119" s="16"/>
    </row>
    <row r="120" spans="2:19" ht="65.25" customHeight="1" x14ac:dyDescent="0.2">
      <c r="B120" s="17" t="s">
        <v>67</v>
      </c>
      <c r="C120" s="71" t="s">
        <v>46</v>
      </c>
      <c r="D120" s="71"/>
      <c r="E120" s="71"/>
      <c r="F120" s="71"/>
      <c r="G120" s="71"/>
      <c r="H120" s="71"/>
      <c r="I120" s="21" t="s">
        <v>51</v>
      </c>
      <c r="J120" s="72">
        <v>100</v>
      </c>
      <c r="K120" s="72"/>
      <c r="L120" s="72"/>
      <c r="M120" s="72"/>
      <c r="N120" s="80">
        <f>J120*L120</f>
        <v>0</v>
      </c>
      <c r="O120" s="80"/>
      <c r="P120" s="80"/>
    </row>
    <row r="121" spans="2:19" ht="5.25" customHeight="1" x14ac:dyDescent="0.2">
      <c r="B121" s="17"/>
      <c r="C121" s="17"/>
      <c r="D121" s="18"/>
      <c r="E121" s="18"/>
      <c r="F121" s="18"/>
      <c r="G121" s="18"/>
      <c r="H121" s="18"/>
      <c r="I121" s="21"/>
      <c r="J121" s="21"/>
      <c r="K121" s="56"/>
      <c r="L121" s="56"/>
      <c r="M121" s="56"/>
      <c r="N121" s="22"/>
      <c r="O121" s="16"/>
      <c r="P121" s="16"/>
    </row>
    <row r="122" spans="2:19" ht="25.5" customHeight="1" x14ac:dyDescent="0.25">
      <c r="B122" s="58" t="s">
        <v>12</v>
      </c>
      <c r="C122" s="59"/>
      <c r="D122" s="59"/>
      <c r="E122" s="59"/>
      <c r="F122" s="59"/>
      <c r="G122" s="59"/>
      <c r="H122" s="20"/>
      <c r="I122" s="57"/>
      <c r="J122" s="57"/>
      <c r="K122" s="57"/>
      <c r="L122" s="57"/>
      <c r="M122" s="57"/>
      <c r="N122" s="87">
        <f>SUM(N75:P121)</f>
        <v>0</v>
      </c>
      <c r="O122" s="87"/>
      <c r="P122" s="88"/>
      <c r="S122" s="9">
        <f>SUM(N77:P120)</f>
        <v>0</v>
      </c>
    </row>
    <row r="123" spans="2:19" ht="9" customHeight="1" x14ac:dyDescent="0.2">
      <c r="B123" s="16"/>
      <c r="C123" s="16"/>
      <c r="D123" s="16"/>
      <c r="E123" s="16"/>
      <c r="F123" s="16"/>
      <c r="G123" s="16"/>
      <c r="H123" s="16"/>
      <c r="I123" s="16"/>
      <c r="J123" s="16"/>
      <c r="K123" s="23"/>
      <c r="L123" s="23"/>
      <c r="M123" s="23"/>
      <c r="N123" s="16"/>
      <c r="O123" s="16"/>
      <c r="P123" s="16"/>
    </row>
    <row r="124" spans="2:19" ht="2.25" customHeight="1" x14ac:dyDescent="0.2">
      <c r="B124" s="16"/>
      <c r="C124" s="16"/>
      <c r="D124" s="16"/>
      <c r="E124" s="16"/>
      <c r="F124" s="16"/>
      <c r="G124" s="16"/>
      <c r="H124" s="16"/>
      <c r="I124" s="16"/>
      <c r="J124" s="16"/>
      <c r="K124" s="23"/>
      <c r="L124" s="23"/>
      <c r="M124" s="23"/>
      <c r="N124" s="16"/>
      <c r="O124" s="16"/>
      <c r="P124" s="16"/>
    </row>
    <row r="125" spans="2:19" ht="5.25" hidden="1" customHeight="1" x14ac:dyDescent="0.2">
      <c r="B125" s="16"/>
      <c r="C125" s="16"/>
      <c r="D125" s="16"/>
      <c r="E125" s="16"/>
      <c r="F125" s="16"/>
      <c r="G125" s="16"/>
      <c r="H125" s="16"/>
      <c r="I125" s="16"/>
      <c r="J125" s="16"/>
      <c r="K125" s="23"/>
      <c r="L125" s="23"/>
      <c r="M125" s="23"/>
      <c r="N125" s="16"/>
      <c r="O125" s="16"/>
      <c r="P125" s="16"/>
    </row>
    <row r="126" spans="2:19" ht="5.25" customHeight="1" x14ac:dyDescent="0.2">
      <c r="B126" s="16"/>
      <c r="C126" s="16"/>
      <c r="D126" s="16"/>
      <c r="E126" s="16"/>
      <c r="F126" s="16"/>
      <c r="G126" s="16"/>
      <c r="H126" s="16"/>
      <c r="I126" s="16"/>
      <c r="J126" s="16"/>
      <c r="K126" s="23"/>
      <c r="L126" s="23"/>
      <c r="M126" s="23"/>
      <c r="N126" s="16"/>
      <c r="O126" s="16"/>
      <c r="P126" s="16"/>
    </row>
    <row r="127" spans="2:19" ht="5.25" customHeight="1" x14ac:dyDescent="0.2">
      <c r="G127" s="3"/>
      <c r="H127" s="3"/>
      <c r="I127" s="16"/>
      <c r="J127" s="16"/>
      <c r="K127" s="23"/>
      <c r="L127" s="23"/>
      <c r="M127" s="23"/>
      <c r="N127" s="16"/>
      <c r="O127" s="16"/>
      <c r="P127" s="16"/>
    </row>
    <row r="128" spans="2:19" ht="9" customHeight="1" x14ac:dyDescent="0.2">
      <c r="G128" s="3"/>
      <c r="H128" s="3"/>
      <c r="I128" s="16"/>
      <c r="J128" s="16"/>
      <c r="K128" s="23"/>
      <c r="L128" s="23"/>
      <c r="M128" s="23"/>
      <c r="N128" s="16"/>
      <c r="O128" s="16"/>
      <c r="P128" s="16"/>
    </row>
    <row r="129" spans="7:40" ht="9" customHeight="1" x14ac:dyDescent="0.2">
      <c r="G129" s="3"/>
      <c r="H129" s="3"/>
      <c r="I129" s="16"/>
      <c r="J129" s="16"/>
      <c r="K129" s="23"/>
      <c r="L129" s="23"/>
      <c r="M129" s="23"/>
      <c r="N129" s="16"/>
      <c r="O129" s="16"/>
      <c r="P129" s="16"/>
    </row>
    <row r="130" spans="7:40" ht="9" customHeight="1" x14ac:dyDescent="0.2">
      <c r="G130" s="3"/>
      <c r="H130" s="3"/>
      <c r="I130" s="3"/>
      <c r="J130" s="3"/>
      <c r="K130" s="7"/>
      <c r="L130" s="7"/>
      <c r="M130" s="7"/>
      <c r="N130" s="3"/>
    </row>
    <row r="131" spans="7:40" ht="9" customHeight="1" x14ac:dyDescent="0.2">
      <c r="G131" s="3"/>
      <c r="H131" s="3"/>
      <c r="I131" s="3"/>
      <c r="J131" s="3"/>
      <c r="K131" s="7"/>
      <c r="L131" s="7"/>
      <c r="M131" s="7"/>
      <c r="N131" s="3"/>
    </row>
    <row r="132" spans="7:40" ht="9" customHeight="1" x14ac:dyDescent="0.2">
      <c r="G132" s="3"/>
      <c r="H132" s="3"/>
      <c r="I132" s="3"/>
      <c r="J132" s="3"/>
      <c r="K132" s="7"/>
      <c r="L132" s="7"/>
      <c r="M132" s="7"/>
      <c r="N132" s="3"/>
    </row>
    <row r="133" spans="7:40" ht="9" customHeight="1" x14ac:dyDescent="0.2">
      <c r="G133" s="3"/>
      <c r="H133" s="3"/>
      <c r="I133" s="3"/>
      <c r="J133" s="3"/>
      <c r="K133" s="7"/>
      <c r="L133" s="7"/>
      <c r="M133" s="7"/>
      <c r="N133" s="3"/>
    </row>
    <row r="134" spans="7:40" ht="9" customHeight="1" x14ac:dyDescent="0.2">
      <c r="G134" s="3"/>
      <c r="H134" s="3"/>
      <c r="I134" s="3"/>
      <c r="J134" s="3"/>
      <c r="K134" s="7"/>
      <c r="L134" s="7"/>
      <c r="M134" s="7"/>
      <c r="N134" s="3"/>
      <c r="X134" s="11"/>
      <c r="Y134" s="12" t="s">
        <v>4</v>
      </c>
      <c r="Z134" s="89"/>
      <c r="AA134" s="89"/>
      <c r="AB134" s="89"/>
      <c r="AC134" s="89"/>
      <c r="AD134" s="89"/>
      <c r="AE134" s="89"/>
      <c r="AF134" s="13"/>
      <c r="AG134" s="85"/>
      <c r="AH134" s="85"/>
      <c r="AI134" s="85"/>
      <c r="AJ134" s="85"/>
      <c r="AK134" s="86">
        <f>AG134*AI134</f>
        <v>0</v>
      </c>
      <c r="AL134" s="86"/>
      <c r="AM134" s="86"/>
      <c r="AN134" s="11"/>
    </row>
    <row r="135" spans="7:40" ht="9" customHeight="1" x14ac:dyDescent="0.2">
      <c r="G135" s="3"/>
      <c r="H135" s="3"/>
      <c r="I135" s="3"/>
      <c r="J135" s="3"/>
      <c r="K135" s="7"/>
      <c r="L135" s="7"/>
      <c r="M135" s="7"/>
      <c r="N135" s="3"/>
    </row>
    <row r="136" spans="7:40" ht="9" customHeight="1" x14ac:dyDescent="0.2">
      <c r="G136" s="3"/>
      <c r="H136" s="3"/>
      <c r="I136" s="3"/>
      <c r="J136" s="3"/>
      <c r="K136" s="7"/>
      <c r="L136" s="7"/>
      <c r="M136" s="7"/>
      <c r="N136" s="3"/>
    </row>
    <row r="137" spans="7:40" ht="9" customHeight="1" x14ac:dyDescent="0.2">
      <c r="G137" s="3"/>
      <c r="H137" s="3"/>
      <c r="I137" s="3"/>
      <c r="J137" s="3"/>
      <c r="K137" s="7"/>
      <c r="L137" s="7"/>
      <c r="M137" s="7"/>
      <c r="N137" s="3"/>
    </row>
    <row r="138" spans="7:40" ht="9" customHeight="1" x14ac:dyDescent="0.2">
      <c r="G138" s="3"/>
      <c r="H138" s="3"/>
      <c r="I138" s="3"/>
      <c r="J138" s="3"/>
      <c r="K138" s="7"/>
      <c r="L138" s="7"/>
      <c r="M138" s="7"/>
      <c r="N138" s="3"/>
    </row>
    <row r="139" spans="7:40" ht="9" customHeight="1" x14ac:dyDescent="0.2">
      <c r="G139" s="3"/>
      <c r="H139" s="3"/>
      <c r="I139" s="3"/>
      <c r="J139" s="3"/>
      <c r="K139" s="7"/>
      <c r="L139" s="7"/>
      <c r="M139" s="7"/>
      <c r="N139" s="3"/>
    </row>
    <row r="140" spans="7:40" ht="9" customHeight="1" x14ac:dyDescent="0.2">
      <c r="G140" s="3"/>
      <c r="H140" s="3"/>
      <c r="I140" s="3"/>
      <c r="J140" s="3"/>
      <c r="K140" s="7"/>
      <c r="L140" s="7"/>
      <c r="M140" s="7"/>
      <c r="N140" s="3"/>
    </row>
    <row r="141" spans="7:40" ht="9" customHeight="1" x14ac:dyDescent="0.2">
      <c r="G141" s="3"/>
      <c r="H141" s="3"/>
      <c r="I141" s="3"/>
      <c r="J141" s="3"/>
      <c r="K141" s="7"/>
      <c r="L141" s="7"/>
      <c r="M141" s="7"/>
      <c r="N141" s="3"/>
    </row>
    <row r="142" spans="7:40" ht="9" customHeight="1" x14ac:dyDescent="0.2">
      <c r="G142" s="3"/>
      <c r="H142" s="3"/>
      <c r="I142" s="3"/>
      <c r="J142" s="3"/>
      <c r="K142" s="7"/>
      <c r="L142" s="7"/>
      <c r="M142" s="7"/>
      <c r="N142" s="3"/>
    </row>
    <row r="143" spans="7:40" ht="9" customHeight="1" x14ac:dyDescent="0.2">
      <c r="G143" s="3"/>
      <c r="H143" s="3"/>
      <c r="I143" s="3"/>
      <c r="J143" s="3"/>
      <c r="K143" s="7"/>
      <c r="L143" s="7"/>
      <c r="M143" s="7"/>
      <c r="N143" s="3"/>
    </row>
    <row r="144" spans="7:40" ht="9" customHeight="1" x14ac:dyDescent="0.2">
      <c r="G144" s="3"/>
      <c r="H144" s="3"/>
      <c r="I144" s="3"/>
      <c r="J144" s="3"/>
      <c r="K144" s="7"/>
      <c r="L144" s="7"/>
      <c r="M144" s="7"/>
      <c r="N144" s="3"/>
    </row>
    <row r="145" spans="11:13" s="3" customFormat="1" ht="9" customHeight="1" x14ac:dyDescent="0.2">
      <c r="K145" s="7"/>
      <c r="L145" s="7"/>
      <c r="M145" s="7"/>
    </row>
    <row r="146" spans="11:13" s="3" customFormat="1" ht="9" customHeight="1" x14ac:dyDescent="0.2">
      <c r="K146" s="7"/>
      <c r="L146" s="7"/>
      <c r="M146" s="7"/>
    </row>
    <row r="147" spans="11:13" s="3" customFormat="1" ht="9" customHeight="1" x14ac:dyDescent="0.2">
      <c r="K147" s="7"/>
      <c r="L147" s="7"/>
      <c r="M147" s="7"/>
    </row>
    <row r="148" spans="11:13" s="3" customFormat="1" ht="9" customHeight="1" x14ac:dyDescent="0.2">
      <c r="K148" s="7"/>
      <c r="L148" s="7"/>
      <c r="M148" s="7"/>
    </row>
    <row r="149" spans="11:13" s="3" customFormat="1" ht="9" customHeight="1" x14ac:dyDescent="0.2">
      <c r="K149" s="7"/>
      <c r="L149" s="7"/>
      <c r="M149" s="7"/>
    </row>
    <row r="150" spans="11:13" s="3" customFormat="1" ht="9" customHeight="1" x14ac:dyDescent="0.2">
      <c r="K150" s="7"/>
      <c r="L150" s="7"/>
      <c r="M150" s="7"/>
    </row>
    <row r="151" spans="11:13" s="3" customFormat="1" ht="9" customHeight="1" x14ac:dyDescent="0.2">
      <c r="K151" s="7"/>
      <c r="L151" s="7"/>
      <c r="M151" s="7"/>
    </row>
    <row r="152" spans="11:13" s="3" customFormat="1" ht="9" customHeight="1" x14ac:dyDescent="0.2">
      <c r="K152" s="7"/>
      <c r="L152" s="7"/>
      <c r="M152" s="7"/>
    </row>
    <row r="153" spans="11:13" s="3" customFormat="1" ht="9" customHeight="1" x14ac:dyDescent="0.2">
      <c r="K153" s="7"/>
      <c r="L153" s="7"/>
      <c r="M153" s="7"/>
    </row>
    <row r="154" spans="11:13" s="3" customFormat="1" ht="9" customHeight="1" x14ac:dyDescent="0.2">
      <c r="K154" s="7"/>
      <c r="L154" s="7"/>
      <c r="M154" s="7"/>
    </row>
    <row r="155" spans="11:13" s="3" customFormat="1" ht="9" customHeight="1" x14ac:dyDescent="0.2">
      <c r="K155" s="7"/>
      <c r="L155" s="7"/>
      <c r="M155" s="7"/>
    </row>
    <row r="156" spans="11:13" s="3" customFormat="1" ht="9" customHeight="1" x14ac:dyDescent="0.2">
      <c r="K156" s="7"/>
      <c r="L156" s="7"/>
      <c r="M156" s="7"/>
    </row>
    <row r="157" spans="11:13" s="3" customFormat="1" ht="9" customHeight="1" x14ac:dyDescent="0.2">
      <c r="K157" s="7"/>
      <c r="L157" s="7"/>
      <c r="M157" s="7"/>
    </row>
    <row r="158" spans="11:13" s="3" customFormat="1" ht="9" customHeight="1" x14ac:dyDescent="0.2">
      <c r="K158" s="7"/>
      <c r="L158" s="7"/>
      <c r="M158" s="7"/>
    </row>
    <row r="159" spans="11:13" s="3" customFormat="1" ht="9" customHeight="1" x14ac:dyDescent="0.2">
      <c r="K159" s="7"/>
      <c r="L159" s="7"/>
      <c r="M159" s="7"/>
    </row>
    <row r="160" spans="11:13" s="3" customFormat="1" ht="9" customHeight="1" x14ac:dyDescent="0.2">
      <c r="K160" s="7"/>
      <c r="L160" s="7"/>
      <c r="M160" s="7"/>
    </row>
    <row r="161" spans="2:14" ht="9" customHeight="1" x14ac:dyDescent="0.2">
      <c r="G161" s="3"/>
      <c r="H161" s="3"/>
      <c r="I161" s="3"/>
      <c r="J161" s="3"/>
      <c r="K161" s="7"/>
      <c r="L161" s="7"/>
      <c r="M161" s="7"/>
      <c r="N161" s="3"/>
    </row>
    <row r="162" spans="2:14" ht="9" customHeight="1" x14ac:dyDescent="0.2">
      <c r="G162" s="3"/>
      <c r="H162" s="3"/>
      <c r="I162" s="3"/>
      <c r="J162" s="3"/>
      <c r="K162" s="7"/>
      <c r="L162" s="7"/>
      <c r="M162" s="7"/>
      <c r="N162" s="3"/>
    </row>
    <row r="163" spans="2:14" ht="9" customHeight="1" x14ac:dyDescent="0.2">
      <c r="G163" s="3"/>
      <c r="H163" s="3"/>
      <c r="I163" s="3"/>
      <c r="J163" s="3"/>
      <c r="K163" s="7"/>
      <c r="L163" s="7"/>
      <c r="M163" s="7"/>
      <c r="N163" s="3"/>
    </row>
    <row r="164" spans="2:14" ht="9" customHeight="1" x14ac:dyDescent="0.2">
      <c r="G164" s="3"/>
      <c r="H164" s="3"/>
      <c r="I164" s="3"/>
      <c r="J164" s="3"/>
      <c r="K164" s="7"/>
      <c r="L164" s="7"/>
      <c r="M164" s="7"/>
      <c r="N164" s="3"/>
    </row>
    <row r="165" spans="2:14" ht="9" customHeight="1" x14ac:dyDescent="0.2">
      <c r="G165" s="3"/>
      <c r="H165" s="3"/>
      <c r="I165" s="3"/>
      <c r="J165" s="3"/>
      <c r="K165" s="7"/>
      <c r="L165" s="7"/>
      <c r="M165" s="7"/>
      <c r="N165" s="3"/>
    </row>
    <row r="166" spans="2:14" ht="9" customHeight="1" x14ac:dyDescent="0.2">
      <c r="G166" s="3"/>
      <c r="H166" s="3"/>
      <c r="I166" s="3"/>
      <c r="J166" s="3"/>
      <c r="K166" s="7"/>
      <c r="L166" s="7"/>
      <c r="M166" s="7"/>
      <c r="N166" s="3"/>
    </row>
    <row r="167" spans="2:14" ht="9" customHeight="1" x14ac:dyDescent="0.2">
      <c r="G167" s="3"/>
      <c r="H167" s="3"/>
      <c r="I167" s="3"/>
      <c r="J167" s="3"/>
      <c r="K167" s="7"/>
      <c r="L167" s="7"/>
      <c r="M167" s="7"/>
      <c r="N167" s="3"/>
    </row>
    <row r="168" spans="2:14" ht="9" customHeight="1" x14ac:dyDescent="0.2">
      <c r="G168" s="3"/>
      <c r="H168" s="3"/>
      <c r="I168" s="3"/>
      <c r="J168" s="3"/>
      <c r="K168" s="7"/>
      <c r="L168" s="7"/>
      <c r="M168" s="7"/>
      <c r="N168" s="3"/>
    </row>
    <row r="169" spans="2:14" ht="9" customHeight="1" x14ac:dyDescent="0.2">
      <c r="G169" s="3"/>
      <c r="H169" s="3"/>
      <c r="I169" s="3"/>
      <c r="J169" s="3"/>
      <c r="K169" s="7"/>
      <c r="L169" s="7"/>
      <c r="M169" s="7"/>
      <c r="N169" s="3"/>
    </row>
    <row r="170" spans="2:14" ht="9" customHeight="1" x14ac:dyDescent="0.2">
      <c r="G170" s="3"/>
      <c r="H170" s="3"/>
      <c r="I170" s="3"/>
      <c r="J170" s="3"/>
      <c r="K170" s="7"/>
      <c r="L170" s="7"/>
      <c r="M170" s="7"/>
      <c r="N170" s="3"/>
    </row>
    <row r="171" spans="2:14" ht="9" customHeight="1" x14ac:dyDescent="0.2">
      <c r="G171" s="3"/>
      <c r="H171" s="3"/>
      <c r="I171" s="3"/>
      <c r="J171" s="3"/>
      <c r="K171" s="7"/>
      <c r="L171" s="7"/>
      <c r="M171" s="7"/>
      <c r="N171" s="3"/>
    </row>
    <row r="172" spans="2:14" ht="9" customHeight="1" x14ac:dyDescent="0.2">
      <c r="G172" s="3"/>
      <c r="H172" s="3"/>
      <c r="I172" s="3"/>
      <c r="J172" s="3"/>
      <c r="K172" s="7"/>
      <c r="L172" s="7"/>
      <c r="M172" s="7"/>
      <c r="N172" s="3"/>
    </row>
    <row r="173" spans="2:14" ht="5.25" customHeight="1" x14ac:dyDescent="0.2">
      <c r="B173" s="1"/>
      <c r="C173" s="1"/>
      <c r="D173" s="5"/>
      <c r="E173" s="5"/>
      <c r="F173" s="5"/>
      <c r="G173" s="5"/>
      <c r="H173" s="5"/>
      <c r="K173" s="6"/>
      <c r="L173" s="6"/>
      <c r="M173" s="6"/>
      <c r="N173" s="4"/>
    </row>
    <row r="174" spans="2:14" ht="5.25" customHeight="1" x14ac:dyDescent="0.2">
      <c r="G174" s="3"/>
      <c r="H174" s="3"/>
      <c r="I174" s="3"/>
      <c r="J174" s="3"/>
      <c r="K174" s="7"/>
      <c r="L174" s="7"/>
      <c r="M174" s="7"/>
      <c r="N174" s="3"/>
    </row>
    <row r="175" spans="2:14" ht="5.25" customHeight="1" x14ac:dyDescent="0.2">
      <c r="G175" s="3"/>
      <c r="H175" s="3"/>
      <c r="I175" s="3"/>
      <c r="J175" s="3"/>
      <c r="K175" s="7"/>
      <c r="L175" s="7"/>
      <c r="M175" s="7"/>
      <c r="N175" s="3"/>
    </row>
    <row r="176" spans="2:14" ht="5.25" customHeight="1" x14ac:dyDescent="0.2">
      <c r="G176" s="3"/>
      <c r="H176" s="3"/>
      <c r="I176" s="3"/>
      <c r="J176" s="3"/>
      <c r="K176" s="7"/>
      <c r="L176" s="7"/>
      <c r="M176" s="7"/>
      <c r="N176" s="3"/>
    </row>
    <row r="177" spans="11:13" s="3" customFormat="1" ht="5.25" customHeight="1" x14ac:dyDescent="0.2">
      <c r="K177" s="7"/>
      <c r="L177" s="7"/>
      <c r="M177" s="7"/>
    </row>
    <row r="178" spans="11:13" s="3" customFormat="1" ht="5.25" customHeight="1" x14ac:dyDescent="0.2">
      <c r="K178" s="7"/>
      <c r="L178" s="7"/>
      <c r="M178" s="7"/>
    </row>
  </sheetData>
  <mergeCells count="154">
    <mergeCell ref="AG134:AH134"/>
    <mergeCell ref="AI134:AJ134"/>
    <mergeCell ref="AK134:AM134"/>
    <mergeCell ref="C120:H120"/>
    <mergeCell ref="J120:K120"/>
    <mergeCell ref="L120:M120"/>
    <mergeCell ref="N120:P120"/>
    <mergeCell ref="N122:P122"/>
    <mergeCell ref="Z134:AE134"/>
    <mergeCell ref="C116:H116"/>
    <mergeCell ref="J116:K116"/>
    <mergeCell ref="L116:M116"/>
    <mergeCell ref="N116:P116"/>
    <mergeCell ref="C118:H118"/>
    <mergeCell ref="J118:K118"/>
    <mergeCell ref="L118:M118"/>
    <mergeCell ref="N118:P118"/>
    <mergeCell ref="C112:H112"/>
    <mergeCell ref="J112:K112"/>
    <mergeCell ref="L112:M112"/>
    <mergeCell ref="N112:P112"/>
    <mergeCell ref="C114:H114"/>
    <mergeCell ref="J114:K114"/>
    <mergeCell ref="L114:M114"/>
    <mergeCell ref="N114:P114"/>
    <mergeCell ref="C108:H108"/>
    <mergeCell ref="J108:K108"/>
    <mergeCell ref="L108:M108"/>
    <mergeCell ref="N108:P108"/>
    <mergeCell ref="C110:H110"/>
    <mergeCell ref="J110:K110"/>
    <mergeCell ref="L110:M110"/>
    <mergeCell ref="N110:P110"/>
    <mergeCell ref="C106:H106"/>
    <mergeCell ref="J106:K106"/>
    <mergeCell ref="L106:M106"/>
    <mergeCell ref="N106:P106"/>
    <mergeCell ref="C107:H107"/>
    <mergeCell ref="J107:K107"/>
    <mergeCell ref="L107:M107"/>
    <mergeCell ref="N107:P107"/>
    <mergeCell ref="C103:H103"/>
    <mergeCell ref="J103:K103"/>
    <mergeCell ref="L103:M103"/>
    <mergeCell ref="N103:P103"/>
    <mergeCell ref="C104:H104"/>
    <mergeCell ref="J104:K104"/>
    <mergeCell ref="L104:M104"/>
    <mergeCell ref="N104:P104"/>
    <mergeCell ref="C101:H101"/>
    <mergeCell ref="J101:K101"/>
    <mergeCell ref="L101:M101"/>
    <mergeCell ref="N101:P101"/>
    <mergeCell ref="C102:H102"/>
    <mergeCell ref="J102:K102"/>
    <mergeCell ref="L102:M102"/>
    <mergeCell ref="N102:P102"/>
    <mergeCell ref="D97:H97"/>
    <mergeCell ref="J97:K97"/>
    <mergeCell ref="L97:M97"/>
    <mergeCell ref="N97:P97"/>
    <mergeCell ref="C99:H99"/>
    <mergeCell ref="J99:K99"/>
    <mergeCell ref="L99:M99"/>
    <mergeCell ref="N99:P99"/>
    <mergeCell ref="D95:H95"/>
    <mergeCell ref="J95:K95"/>
    <mergeCell ref="L95:M95"/>
    <mergeCell ref="N95:P95"/>
    <mergeCell ref="D96:H96"/>
    <mergeCell ref="J96:K96"/>
    <mergeCell ref="L96:M96"/>
    <mergeCell ref="N96:P96"/>
    <mergeCell ref="D93:H93"/>
    <mergeCell ref="J93:K93"/>
    <mergeCell ref="L93:M93"/>
    <mergeCell ref="N93:P93"/>
    <mergeCell ref="D94:H94"/>
    <mergeCell ref="J94:K94"/>
    <mergeCell ref="L94:M94"/>
    <mergeCell ref="N94:P94"/>
    <mergeCell ref="C91:H91"/>
    <mergeCell ref="J91:K91"/>
    <mergeCell ref="L91:M91"/>
    <mergeCell ref="N91:P91"/>
    <mergeCell ref="D92:H92"/>
    <mergeCell ref="J92:K92"/>
    <mergeCell ref="L92:M92"/>
    <mergeCell ref="N92:P92"/>
    <mergeCell ref="C85:H85"/>
    <mergeCell ref="J85:K85"/>
    <mergeCell ref="L85:M85"/>
    <mergeCell ref="N85:P85"/>
    <mergeCell ref="C89:H89"/>
    <mergeCell ref="J89:K89"/>
    <mergeCell ref="L89:M89"/>
    <mergeCell ref="N89:P89"/>
    <mergeCell ref="C81:H81"/>
    <mergeCell ref="J81:K81"/>
    <mergeCell ref="L81:M81"/>
    <mergeCell ref="N81:P81"/>
    <mergeCell ref="C83:H83"/>
    <mergeCell ref="J83:K83"/>
    <mergeCell ref="L83:M83"/>
    <mergeCell ref="N83:P83"/>
    <mergeCell ref="C77:H77"/>
    <mergeCell ref="J77:K77"/>
    <mergeCell ref="L77:M77"/>
    <mergeCell ref="N77:P77"/>
    <mergeCell ref="C79:H79"/>
    <mergeCell ref="J79:K79"/>
    <mergeCell ref="L79:M79"/>
    <mergeCell ref="N79:P79"/>
    <mergeCell ref="C50:F50"/>
    <mergeCell ref="J50:O50"/>
    <mergeCell ref="C75:H75"/>
    <mergeCell ref="J75:K75"/>
    <mergeCell ref="L75:M75"/>
    <mergeCell ref="N75:P75"/>
    <mergeCell ref="L25:O25"/>
    <mergeCell ref="L28:O28"/>
    <mergeCell ref="J41:O41"/>
    <mergeCell ref="C46:F46"/>
    <mergeCell ref="J46:O46"/>
    <mergeCell ref="A17:Q17"/>
    <mergeCell ref="C20:G20"/>
    <mergeCell ref="C21:G21"/>
    <mergeCell ref="L21:O21"/>
    <mergeCell ref="C22:G22"/>
    <mergeCell ref="C24:G24"/>
    <mergeCell ref="A1:O1"/>
    <mergeCell ref="C4:E4"/>
    <mergeCell ref="F4:Q4"/>
    <mergeCell ref="C5:E5"/>
    <mergeCell ref="F5:O5"/>
    <mergeCell ref="C6:E6"/>
    <mergeCell ref="F6:Q6"/>
    <mergeCell ref="C87:H87"/>
    <mergeCell ref="J87:K87"/>
    <mergeCell ref="L87:M87"/>
    <mergeCell ref="N87:P87"/>
    <mergeCell ref="C10:E10"/>
    <mergeCell ref="F10:O10"/>
    <mergeCell ref="C11:E11"/>
    <mergeCell ref="F11:O11"/>
    <mergeCell ref="C12:E12"/>
    <mergeCell ref="F12:O12"/>
    <mergeCell ref="C7:E7"/>
    <mergeCell ref="F7:Q7"/>
    <mergeCell ref="C8:E8"/>
    <mergeCell ref="F8:O8"/>
    <mergeCell ref="C9:E9"/>
    <mergeCell ref="F9:O9"/>
    <mergeCell ref="C25:G25"/>
  </mergeCells>
  <pageMargins left="0.59055118110236227" right="0.39370078740157483" top="0.59055118110236227" bottom="0.39370078740157483" header="0" footer="0"/>
  <pageSetup paperSize="9" scale="88" fitToHeight="0" orientation="portrait" r:id="rId1"/>
  <rowBreaks count="3" manualBreakCount="3">
    <brk id="69" max="16" man="1"/>
    <brk id="104" max="16" man="1"/>
    <brk id="12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25927-7038-4804-97F2-D6A14634B583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POPIS KAJUHOVA 4 </vt:lpstr>
      <vt:lpstr>List1</vt:lpstr>
      <vt:lpstr>'POPIS KAJUHOVA 4 '!Področje_tiskanja</vt:lpstr>
    </vt:vector>
  </TitlesOfParts>
  <Company>,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Bojana Sitar</cp:lastModifiedBy>
  <cp:lastPrinted>2024-04-12T10:06:08Z</cp:lastPrinted>
  <dcterms:created xsi:type="dcterms:W3CDTF">2011-02-14T08:00:52Z</dcterms:created>
  <dcterms:modified xsi:type="dcterms:W3CDTF">2024-04-12T10:06:12Z</dcterms:modified>
</cp:coreProperties>
</file>