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KUPNE DATOTEKE\UPRAVLJANJE\SM 430 - UPRAVLJANJE Ravnjak\INVESTICIJE\V OBDELAVI\Mestni trg 12\ESS FASADA\"/>
    </mc:Choice>
  </mc:AlternateContent>
  <xr:revisionPtr revIDLastSave="0" documentId="8_{77CBD43A-61F5-400D-AA94-45FCC10846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KUPNA REKAPITULACIJA" sheetId="5" r:id="rId1"/>
    <sheet name="FASADA-STANOVANJSKI DEL" sheetId="1" r:id="rId2"/>
    <sheet name="OSTALA DELA-VEZNI DEL" sheetId="4" r:id="rId3"/>
  </sheets>
  <definedNames>
    <definedName name="_xlnm.Print_Area" localSheetId="1">'FASADA-STANOVANJSKI DEL'!$A$1:$F$243</definedName>
    <definedName name="_xlnm.Print_Area" localSheetId="0">'SKUPNA REKAPITULACIJA'!$A$1:$H$30</definedName>
  </definedNames>
  <calcPr calcId="191029"/>
</workbook>
</file>

<file path=xl/calcChain.xml><?xml version="1.0" encoding="utf-8"?>
<calcChain xmlns="http://schemas.openxmlformats.org/spreadsheetml/2006/main">
  <c r="F81" i="4" l="1"/>
  <c r="F239" i="1"/>
  <c r="F117" i="1"/>
  <c r="F116" i="1"/>
  <c r="F70" i="4"/>
  <c r="F91" i="1"/>
  <c r="F112" i="1"/>
  <c r="F111" i="1"/>
  <c r="F80" i="1"/>
  <c r="F69" i="1"/>
  <c r="F68" i="4"/>
  <c r="F66" i="4"/>
  <c r="F54" i="4"/>
  <c r="F64" i="4"/>
  <c r="F62" i="4"/>
  <c r="F60" i="4"/>
  <c r="F58" i="4"/>
  <c r="F56" i="4"/>
  <c r="F52" i="4"/>
  <c r="F50" i="4"/>
  <c r="F48" i="4"/>
  <c r="F46" i="4"/>
  <c r="F44" i="4"/>
  <c r="F42" i="4"/>
  <c r="F40" i="4"/>
  <c r="F32" i="4"/>
  <c r="F30" i="4"/>
  <c r="F25" i="4"/>
  <c r="F228" i="1"/>
  <c r="F229" i="1"/>
  <c r="F231" i="1"/>
  <c r="F230" i="1"/>
  <c r="F225" i="1"/>
  <c r="F226" i="1"/>
  <c r="F227" i="1"/>
  <c r="F224" i="1"/>
  <c r="F221" i="1"/>
  <c r="F220" i="1"/>
  <c r="F218" i="1"/>
  <c r="F25" i="1"/>
  <c r="F30" i="1"/>
  <c r="F32" i="1"/>
  <c r="E83" i="4" l="1"/>
  <c r="F83" i="4" s="1"/>
  <c r="F85" i="4" s="1"/>
  <c r="F18" i="4" s="1"/>
  <c r="F34" i="4"/>
  <c r="F17" i="4" s="1"/>
  <c r="F173" i="1"/>
  <c r="F20" i="4" l="1"/>
  <c r="F17" i="5" s="1"/>
  <c r="F237" i="1" l="1"/>
  <c r="F216" i="1" l="1"/>
  <c r="F235" i="1" l="1"/>
  <c r="F233" i="1"/>
  <c r="F212" i="1" l="1"/>
  <c r="F188" i="1" l="1"/>
  <c r="F184" i="1"/>
  <c r="F55" i="1" l="1"/>
  <c r="F52" i="1"/>
  <c r="F201" i="1"/>
  <c r="F197" i="1"/>
  <c r="F180" i="1"/>
  <c r="F191" i="1"/>
  <c r="F177" i="1"/>
  <c r="F175" i="1"/>
  <c r="F170" i="1"/>
  <c r="F165" i="1"/>
  <c r="F162" i="1"/>
  <c r="F40" i="1"/>
  <c r="F158" i="1" l="1"/>
  <c r="F151" i="1"/>
  <c r="F145" i="1"/>
  <c r="F142" i="1"/>
  <c r="F139" i="1"/>
  <c r="F134" i="1"/>
  <c r="F129" i="1"/>
  <c r="F126" i="1"/>
  <c r="F121" i="1"/>
  <c r="F46" i="1"/>
  <c r="F58" i="1"/>
  <c r="E241" i="1" l="1"/>
  <c r="F241" i="1" s="1"/>
  <c r="F243" i="1" s="1"/>
  <c r="F18" i="1" s="1"/>
  <c r="F34" i="1"/>
  <c r="F17" i="1" s="1"/>
  <c r="F20" i="1" l="1"/>
  <c r="F16" i="5" l="1"/>
  <c r="F20" i="5" s="1"/>
  <c r="F24" i="5" s="1"/>
</calcChain>
</file>

<file path=xl/sharedStrings.xml><?xml version="1.0" encoding="utf-8"?>
<sst xmlns="http://schemas.openxmlformats.org/spreadsheetml/2006/main" count="428" uniqueCount="233">
  <si>
    <t>m2</t>
  </si>
  <si>
    <t>2.</t>
  </si>
  <si>
    <t>3.</t>
  </si>
  <si>
    <t>4.</t>
  </si>
  <si>
    <t>5.</t>
  </si>
  <si>
    <t>tm</t>
  </si>
  <si>
    <t>7.</t>
  </si>
  <si>
    <t>Organizacija gradbišča (postavitev gradbiščne</t>
  </si>
  <si>
    <t xml:space="preserve">zaščitne ograje za ves čas del, postavitev gradbiščnih </t>
  </si>
  <si>
    <t>kpl</t>
  </si>
  <si>
    <t xml:space="preserve">po končanih delih ter vsemi potrebnimi transporti materiala </t>
  </si>
  <si>
    <t xml:space="preserve">do gradbiščne deponije in mesta vgraditve, pritrdilnim </t>
  </si>
  <si>
    <t>(po navodilih proizvajalca) z vsemi zaključki, potrebnimi</t>
  </si>
  <si>
    <t>fasadnimi sidri, vključno z zaščito talnih površin in stavbnega pohištva,</t>
  </si>
  <si>
    <t>10.</t>
  </si>
  <si>
    <t>kom</t>
  </si>
  <si>
    <t>opozorilnih tabel, WC, kontejner, itd…), vključno s čiščenjem</t>
  </si>
  <si>
    <t>Izdelava varnostnega načrta.</t>
  </si>
  <si>
    <t>materialom in pomožnimi deli.</t>
  </si>
  <si>
    <t>vsemi dostopi, sidranjem, ograjo itn…</t>
  </si>
  <si>
    <t>9.</t>
  </si>
  <si>
    <t>11.</t>
  </si>
  <si>
    <t>12.</t>
  </si>
  <si>
    <t>13.</t>
  </si>
  <si>
    <t xml:space="preserve">(tip rosabeta 2 cm) </t>
  </si>
  <si>
    <t>15.</t>
  </si>
  <si>
    <t>17.</t>
  </si>
  <si>
    <t>z vsem pritrdilnim materialom vsemi pomožnimi deli</t>
  </si>
  <si>
    <t>in transporti do mesta vgraditve.</t>
  </si>
  <si>
    <t>18.</t>
  </si>
  <si>
    <t>19.</t>
  </si>
  <si>
    <t>20.</t>
  </si>
  <si>
    <t>22.</t>
  </si>
  <si>
    <t>končani izvedbi fasade vključno z vsemi</t>
  </si>
  <si>
    <t>materialom.</t>
  </si>
  <si>
    <t xml:space="preserve">Začasna demontaža obstoječih VERTIKALNIH </t>
  </si>
  <si>
    <t xml:space="preserve">ODTOČNIH cevi za čas fasaderskih del, vključno z montažo </t>
  </si>
  <si>
    <t>21.</t>
  </si>
  <si>
    <t>Izvedba odtokov klime za vsa stanovanja</t>
  </si>
  <si>
    <t>6.</t>
  </si>
  <si>
    <t>8.</t>
  </si>
  <si>
    <t>16.</t>
  </si>
  <si>
    <t>zaščitnih zaves v skladu z varnostnim načrtom</t>
  </si>
  <si>
    <t>V ceno všteti zaščitni odri nad vhodi.</t>
  </si>
  <si>
    <t>Dobava in montaža odkapne pločevine</t>
  </si>
  <si>
    <t>23.</t>
  </si>
  <si>
    <t>24.</t>
  </si>
  <si>
    <t>25.</t>
  </si>
  <si>
    <t>26.</t>
  </si>
  <si>
    <t>2x barvanje z pokrivno oljno barvo v barvnem tonu</t>
  </si>
  <si>
    <t>po izboru investitorja</t>
  </si>
  <si>
    <t>27.</t>
  </si>
  <si>
    <t xml:space="preserve">Odstranitev starih ter dobava in montaža </t>
  </si>
  <si>
    <t>novih nosilcev za zastavo</t>
  </si>
  <si>
    <t>28.</t>
  </si>
  <si>
    <t>iz kcm cevi fi 30 vključno z vsem pritrdilnim</t>
  </si>
  <si>
    <t>29.</t>
  </si>
  <si>
    <t>30.</t>
  </si>
  <si>
    <t>31.</t>
  </si>
  <si>
    <t xml:space="preserve">Rušenje podlage zaradi prestavitve vertikalnih </t>
  </si>
  <si>
    <t xml:space="preserve">odtočnih cevi na obstoječo meteorno </t>
  </si>
  <si>
    <t>kanalizacijo vključno z vsemi potrebnimi deli</t>
  </si>
  <si>
    <t xml:space="preserve"> in materiali da se zagotovi pohodno stanje</t>
  </si>
  <si>
    <t>(beton pokrovi jaški)</t>
  </si>
  <si>
    <t>32.</t>
  </si>
  <si>
    <t>33.</t>
  </si>
  <si>
    <t>34.</t>
  </si>
  <si>
    <t>profilov okenskih okvirjev ter odkapnih profilov</t>
  </si>
  <si>
    <t>nad okenskimi špaletami</t>
  </si>
  <si>
    <t>35.</t>
  </si>
  <si>
    <t xml:space="preserve">Dobava in montaža gradbenega odra po </t>
  </si>
  <si>
    <t>Čiščenje fasadnih površin z vodo pod pritiskom</t>
  </si>
  <si>
    <t>36.</t>
  </si>
  <si>
    <t>38.</t>
  </si>
  <si>
    <t xml:space="preserve">Prenova kovinskih cevi na betonskih </t>
  </si>
  <si>
    <t>Podaljšanje iztokov na betonskih koritih iz</t>
  </si>
  <si>
    <t>inox cevi fi 40 dolžine 400 mm</t>
  </si>
  <si>
    <t xml:space="preserve">Dobava in montaža odkapnih profilov na </t>
  </si>
  <si>
    <t>balkonih ter prehodu fasade v cokel</t>
  </si>
  <si>
    <t>pomožnim in pritrdilnim</t>
  </si>
  <si>
    <t>Prestavitev domofona v linijo novo izvedene</t>
  </si>
  <si>
    <t>Oljni oplesk vrat in zračnikov z poliuretansko</t>
  </si>
  <si>
    <t>barvo v ustreznem barvnem tonu</t>
  </si>
  <si>
    <t>Demontaža ter ponovna montaža</t>
  </si>
  <si>
    <t>klimatskih naprav zaradi izvedbe</t>
  </si>
  <si>
    <t>Odstranitev zemlje iz cvetličnih korit</t>
  </si>
  <si>
    <t xml:space="preserve"> - tesnenje notranjosti korita z vodonepropustno</t>
  </si>
  <si>
    <t>maso hidrostop elastik</t>
  </si>
  <si>
    <t xml:space="preserve"> - armiranje korita z fasadno mrežo lepilno malto</t>
  </si>
  <si>
    <t>ter izvedba zaključnega ometa 1,5 mm</t>
  </si>
  <si>
    <t xml:space="preserve"> - finalno prebarvanje celotnega korita z </t>
  </si>
  <si>
    <t>fasadno barvo</t>
  </si>
  <si>
    <t>vključno z odkapnim zarezom iz spodnje</t>
  </si>
  <si>
    <t>strani ter zgornjimi stranskimi kamnitimi</t>
  </si>
  <si>
    <t>zaključki</t>
  </si>
  <si>
    <t>Rezanje asfalta debeline 10 cm</t>
  </si>
  <si>
    <t>Rušenje asfalta vključno z nakladanjem</t>
  </si>
  <si>
    <t>ter odvozom na trajno deponijo</t>
  </si>
  <si>
    <t>nakladanjem in odvozom na trajno</t>
  </si>
  <si>
    <t>deponijo</t>
  </si>
  <si>
    <t>m3</t>
  </si>
  <si>
    <t xml:space="preserve">Dobava materiala ter izdelava novega </t>
  </si>
  <si>
    <t>vgradnja asfalta debeline 5 cm</t>
  </si>
  <si>
    <t>Dvig ltž pokrova dimenzije 75 x 75 na novo</t>
  </si>
  <si>
    <t>niveleto v višino novega asfalta</t>
  </si>
  <si>
    <t>14.</t>
  </si>
  <si>
    <t>39.</t>
  </si>
  <si>
    <t>40.</t>
  </si>
  <si>
    <t>izolacijske fasade z podalšanjem električnih</t>
  </si>
  <si>
    <t>vodnikov ter dobavo nove podometne doze po</t>
  </si>
  <si>
    <t xml:space="preserve">Dodatno sidranje že obstoječe izolacijske </t>
  </si>
  <si>
    <t>Dobava in montaža KAMNITIH POLIC</t>
  </si>
  <si>
    <t>Demontaža obstoječih okenskih polic</t>
  </si>
  <si>
    <t>ter odvoz na trajno deponijo</t>
  </si>
  <si>
    <t>investitor:</t>
  </si>
  <si>
    <t>3210  SLOVENSKE KONJICE</t>
  </si>
  <si>
    <t>objekt:</t>
  </si>
  <si>
    <t>ENERGETSKA SANACIJA OBJEKTA</t>
  </si>
  <si>
    <t>Impregnacija površine z teifgrund emulzijo za</t>
  </si>
  <si>
    <t>OSNOVNA FASADA</t>
  </si>
  <si>
    <t>-</t>
  </si>
  <si>
    <t>in sušenje.</t>
  </si>
  <si>
    <t>učvrstitev ter enakomerno vpojnost podlage.</t>
  </si>
  <si>
    <t>STENE, KJER JE ŽE 5 CM IZOLACIJA</t>
  </si>
  <si>
    <t>vključno z sidranjem v fasadne stene, montažo</t>
  </si>
  <si>
    <t>A.</t>
  </si>
  <si>
    <t>1.</t>
  </si>
  <si>
    <t>FASADNI OVOJ OBJEKTA</t>
  </si>
  <si>
    <t>B.</t>
  </si>
  <si>
    <t>REKAPITULACIJA:</t>
  </si>
  <si>
    <t>SKUPAJ BREZ DDV:</t>
  </si>
  <si>
    <t>PRIPRAVLJALNA IN ZAKLJUČNA DELA</t>
  </si>
  <si>
    <t>m</t>
  </si>
  <si>
    <t xml:space="preserve">kom </t>
  </si>
  <si>
    <t>Sprotno in končno čiščenje objekta in okolice objekta kjer so bile deponije ter začasni objekti.</t>
  </si>
  <si>
    <t xml:space="preserve">Dobava in montaža vseh potrebnih tesnilnih </t>
  </si>
  <si>
    <t xml:space="preserve">Strojno ročni izkop zemljine III. kategorije z </t>
  </si>
  <si>
    <t>SKUPAJ</t>
  </si>
  <si>
    <t>pomožnim materialom.</t>
  </si>
  <si>
    <t>Demontaža obstoječih strelovodov vključno z nakladanjem in odvozom na trajno deponijo ter plačilom takse.</t>
  </si>
  <si>
    <t>STREHA IN KLEPARSKI IZDELKI</t>
  </si>
  <si>
    <t>- obloga notranjosti korita s čepasto folijo</t>
  </si>
  <si>
    <t>fasade iz 5 cm stiroporja s kovinskimi</t>
  </si>
  <si>
    <t xml:space="preserve">Demontaža luči, podaljšanje električnih </t>
  </si>
  <si>
    <t xml:space="preserve">koritih z čiščenjem korozije, miniziranjem ter </t>
  </si>
  <si>
    <t>nasutja, fino planiranje in utrjevanje ter dobava in</t>
  </si>
  <si>
    <t>Obdelava notranjih špalet na stopnišču.</t>
  </si>
  <si>
    <t>PROJEKTANTSKI POPIS DEL - FASADNI OVOJ OBJEKTA</t>
  </si>
  <si>
    <t>Barvanje dela betonskega zoba strehe z akrilno fasadno barvo po izboru investitorja (betonski zob na poslovnih prostorih, kjer se izolacija ne izvede).</t>
  </si>
  <si>
    <t xml:space="preserve">čiščenje, struganje ter nanos globinske </t>
  </si>
  <si>
    <t>gradbišča med in po končanih delih.</t>
  </si>
  <si>
    <t>m1</t>
  </si>
  <si>
    <t>ETAŽNI LASTNIKI VEČSTANOVANJSKEGA OBJEKTA MESTNI TRG 12</t>
  </si>
  <si>
    <t>MESTNI TRG 12</t>
  </si>
  <si>
    <t>Nepredvidena dela</t>
  </si>
  <si>
    <t xml:space="preserve">izboru izvajalca fasaderskih del do višine 30 m </t>
  </si>
  <si>
    <t>nove izolacijske fasade - ocena - obračun po dejanskih</t>
  </si>
  <si>
    <t>demontažah.</t>
  </si>
  <si>
    <t>na stiku fasada balkonski podest vključno</t>
  </si>
  <si>
    <t>vodnikov ter ponovna montaža po</t>
  </si>
  <si>
    <t>materialom - lože in zunaj.</t>
  </si>
  <si>
    <t xml:space="preserve">impregnacije </t>
  </si>
  <si>
    <t>Odstranitev obstoječih vrat strojnice vključno z odvozom na trajno deponijo s plačilom takse ter dobava in montaža novih vrat enake dimenzije, le z odpiranjem navzven. Dimenzija vrat 90/205. Dimenzije preveriti na objektu.</t>
  </si>
  <si>
    <t>Demontaža starih elementov in kopelit stekla na stopnišču vključno z odvozom na deponijo in plačilom takse.</t>
  </si>
  <si>
    <t>najem hiaba - ocena</t>
  </si>
  <si>
    <t>37.</t>
  </si>
  <si>
    <t>Izdelava in dobava novih elementov stavbnega pohištva na stopnišču objekta.</t>
  </si>
  <si>
    <t>3-delni element 2700×1400 mm - s polnili</t>
  </si>
  <si>
    <t>3-delni element 2700×1480 mm - steklo in odpiranje sredina</t>
  </si>
  <si>
    <t>3-delni element 2700×1040 mm - s polnili</t>
  </si>
  <si>
    <t>6-delni element 2700×2570 mm - steklo in odpiranje 1/6</t>
  </si>
  <si>
    <t>PVC maska, kjer je vgrajen kovinski U profil</t>
  </si>
  <si>
    <t>2-delni element 870×2060 mm - steklo odpiranje zgornja 1/2</t>
  </si>
  <si>
    <t>Montaža novih elementov (delo na višini - zahtevna montaža) in obdelava špalet s pokrivnimi trakovi (če je izvedljivo - določi se pri meritvah s strani izvajalca).</t>
  </si>
  <si>
    <t>1-delni element 870×1060 mm - steklo</t>
  </si>
  <si>
    <t>Dobava in vgradnja zunanjih ALU polic 870 mm</t>
  </si>
  <si>
    <t>Dobava materiala in montaža strelovoda in kompletne ozemljitve atik, žlebov in talno ozemljitvijo po sistemu HERMI z RF nosilci in Alu žico fi 8mm - izvesti tudi nove meritve.</t>
  </si>
  <si>
    <t>ENERGETSKA SANACIJA OBJEKTA - VEZNI DEL</t>
  </si>
  <si>
    <t>PROJEKTANTSKI POPIS DEL - OSTALA DELA</t>
  </si>
  <si>
    <t>OSTALA DELA</t>
  </si>
  <si>
    <t>Odstranitev klimatskih naprav ter kasnejša ponovna montaža.</t>
  </si>
  <si>
    <t>Odstranitev raznih prosto ležečih vodnikov - ocena.</t>
  </si>
  <si>
    <t xml:space="preserve">Odstranitev in kasnejša ponovna montaža (svetlobnih) napisov na strehi objekta. </t>
  </si>
  <si>
    <t>Odstranitev lesenega opaža s podkonstrukcijo z odnosom in odvozom materiala v stalno deponijo (vezni del spodaj). Toplotna izolacija se ohrani, v kolikor je debeline 10 cm in ustrezna.</t>
  </si>
  <si>
    <t>Odstranitev horizontalnih pravokotnih žlebov in odtokov z odnosom in odvozom v stalno deponijo (korita).</t>
  </si>
  <si>
    <t>Odstranitev pločevinastih odkapnih obrob z odnosom in odvozom v stalno deponijo.</t>
  </si>
  <si>
    <t>Demontaža betonskih cvetličnih korit ter kasnejša ponovna postavitev na veznem delu (upoštevati hiab). Velikost korit cca 5'0×0'8×0'8 m.</t>
  </si>
  <si>
    <t>Odstranitev obstoječe hidroizolacije in toplotne izolacije pod koriti z odnosom in odvozom materiala na deponijo.</t>
  </si>
  <si>
    <t xml:space="preserve">Sanacija obstoječega betona pod koriti in poševne stene poslovnih prostorov s "Hidrostop elastik" 2K premazom s predhodnim čiščenjem in pripravo podlage. </t>
  </si>
  <si>
    <t>Dobava materiala in izdelava ravne površine pod koriti iz EPS debeline 5 cm, filc, Rhenofol folija ali podobno.</t>
  </si>
  <si>
    <t xml:space="preserve">Zunanja obdelava in popravilo betonskih korit in ostalih površin veznega dela. Dela opraviti s komplet sistemom za sanacijo betonskih površin izbranega proizvajalca. </t>
  </si>
  <si>
    <t>Dobava in montaža žlebov in odtočnih cevi iz barvne pločevine.</t>
  </si>
  <si>
    <t>Dobava in montaža odkapnih obrob r.š. do 30 cm iz barvne pločevine.</t>
  </si>
  <si>
    <t>Naprava izolacijske fasade iz mineralnih vlaken kot npr. FKD-S THERMAL</t>
  </si>
  <si>
    <t>lepilo</t>
  </si>
  <si>
    <t>armirna malta</t>
  </si>
  <si>
    <t>fasadna mrežica alkalna</t>
  </si>
  <si>
    <t xml:space="preserve">prednamaz </t>
  </si>
  <si>
    <t>zaključni sloj fotokatalični samočistilni</t>
  </si>
  <si>
    <t>(po navodilih proizvajalca) z vsemi zaključki, s kotnimi in odkapnimi profili,</t>
  </si>
  <si>
    <t>toplotna izolacija iz mineralnih vlaken deb 5 cm toplotna prevodnost 0,035Wm/K</t>
  </si>
  <si>
    <t>POSLOVNI DEL v debelini 10 cm</t>
  </si>
  <si>
    <t>Obdelava okenskih špalet iz xps debeline 5 cm in širine do 20 cm, komplet s fasadno mrežico, malto in zaključnim slojem.</t>
  </si>
  <si>
    <t>FASADA STANOVANJSKI DEL:</t>
  </si>
  <si>
    <t>OSTALA DELA VEZNI DEL:</t>
  </si>
  <si>
    <t>DDV</t>
  </si>
  <si>
    <t>SKUPAJ Z DDV:</t>
  </si>
  <si>
    <t>STRANSKE STENE IN STROPOVI BALKONSKIH LOŽ, DVIGALO</t>
  </si>
  <si>
    <t>PARAPETNI ZIDI v debelini 5 cm</t>
  </si>
  <si>
    <t>Izdelava nove podkonstrukcije spodnjega veznega dela iz pocinkanih profilov, vstavljanje toplotne izolacije 10 cm ter zaključna obloga iz vodoodporne OSB plošče debeline 22 mm z zaščitnim premazom ter zaključki. Komplet z delovnimi odri.</t>
  </si>
  <si>
    <t>STRANSKI FASADI VEZNEGA DELA</t>
  </si>
  <si>
    <t>ČELNA BETONSKA STENA POD KORITI</t>
  </si>
  <si>
    <t>SKUPNA REKAPITULACIJA</t>
  </si>
  <si>
    <t>toplotna izolacija iz mineralnih vlaken deb 18 cm toplotna prevodnost 0,035Wm/K</t>
  </si>
  <si>
    <t>toplotna izolacija iz mineralnih vlaken deb 14 cm toplotna prevodnost 0,035Wm/K</t>
  </si>
  <si>
    <t xml:space="preserve"> - toplotna izolacija XPS toplotna prevodnost 0,032Wm/K</t>
  </si>
  <si>
    <t>Naprava izolacijske fasade:</t>
  </si>
  <si>
    <t xml:space="preserve"> - lepilo</t>
  </si>
  <si>
    <t xml:space="preserve"> - armirna malta</t>
  </si>
  <si>
    <t xml:space="preserve"> - fasadna mrežica alkalna</t>
  </si>
  <si>
    <t xml:space="preserve"> - prednamaz </t>
  </si>
  <si>
    <t xml:space="preserve"> - zaključni sloj fotokatalični samočistilni</t>
  </si>
  <si>
    <t>R.Š. 32-34 cm okenske</t>
  </si>
  <si>
    <t>z barvo v ustreznem barvnem tonu - streha</t>
  </si>
  <si>
    <t>lestev višine ~6 m</t>
  </si>
  <si>
    <t>lestev višine ~3 m</t>
  </si>
  <si>
    <t xml:space="preserve">Oljni oplesk lestev  </t>
  </si>
  <si>
    <t>pribitniki - ocena.</t>
  </si>
  <si>
    <t>41.</t>
  </si>
  <si>
    <t>Dobava in montaža zaščitne mreže proti insektom in glodavcem na kletnih oknih.</t>
  </si>
  <si>
    <t>Dobava in namestitev bodičaste zaščite proti pticam na strešnih obrobah.</t>
  </si>
  <si>
    <t>stan. del</t>
  </si>
  <si>
    <t>posl. 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</si>
</sst>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_-* #,##0.00\ &quot;SIT&quot;_-;\-* #,##0.00\ &quot;SIT&quot;_-;_-* &quot;-&quot;??\ &quot;SIT&quot;_-;_-@_-"/>
    <numFmt numFmtId="165" formatCode="#,##0.00\ [$€-1];\-#,##0.00\ [$€-1]"/>
    <numFmt numFmtId="166" formatCode="#,##0.00\ [$€-1]"/>
    <numFmt numFmtId="167" formatCode="#,##0.00\ &quot;€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Narrow"/>
      <family val="2"/>
      <charset val="238"/>
    </font>
    <font>
      <b/>
      <sz val="16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 Narrow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02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1" applyFont="1"/>
    <xf numFmtId="165" fontId="6" fillId="0" borderId="0" xfId="1" applyNumberFormat="1" applyFont="1"/>
    <xf numFmtId="0" fontId="7" fillId="0" borderId="0" xfId="1" applyFont="1"/>
    <xf numFmtId="0" fontId="8" fillId="0" borderId="0" xfId="1" applyFont="1"/>
    <xf numFmtId="0" fontId="8" fillId="0" borderId="0" xfId="1" applyFont="1" applyAlignment="1">
      <alignment horizontal="center"/>
    </xf>
    <xf numFmtId="166" fontId="8" fillId="0" borderId="0" xfId="1" applyNumberFormat="1" applyFont="1" applyAlignment="1">
      <alignment horizontal="center"/>
    </xf>
    <xf numFmtId="0" fontId="1" fillId="0" borderId="0" xfId="1" applyAlignment="1">
      <alignment horizontal="center"/>
    </xf>
    <xf numFmtId="166" fontId="1" fillId="0" borderId="0" xfId="1" applyNumberFormat="1" applyAlignment="1">
      <alignment horizontal="center"/>
    </xf>
    <xf numFmtId="2" fontId="8" fillId="0" borderId="0" xfId="1" applyNumberFormat="1" applyFont="1" applyAlignment="1">
      <alignment horizontal="center"/>
    </xf>
    <xf numFmtId="2" fontId="1" fillId="0" borderId="0" xfId="1" applyNumberFormat="1" applyAlignment="1">
      <alignment horizontal="center"/>
    </xf>
    <xf numFmtId="0" fontId="1" fillId="0" borderId="0" xfId="1" applyAlignment="1">
      <alignment wrapText="1"/>
    </xf>
    <xf numFmtId="0" fontId="6" fillId="0" borderId="0" xfId="1" applyFont="1" applyAlignment="1">
      <alignment vertical="top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166" fontId="10" fillId="0" borderId="0" xfId="0" applyNumberFormat="1" applyFont="1"/>
    <xf numFmtId="0" fontId="9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6" fontId="1" fillId="0" borderId="0" xfId="0" applyNumberFormat="1" applyFont="1"/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1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9" fillId="0" borderId="1" xfId="1" applyFont="1" applyBorder="1" applyAlignment="1">
      <alignment horizontal="center"/>
    </xf>
    <xf numFmtId="4" fontId="1" fillId="0" borderId="0" xfId="0" applyNumberFormat="1" applyFont="1" applyAlignment="1">
      <alignment horizontal="center" wrapText="1"/>
    </xf>
    <xf numFmtId="14" fontId="1" fillId="0" borderId="0" xfId="1" applyNumberFormat="1" applyAlignment="1">
      <alignment horizontal="center"/>
    </xf>
    <xf numFmtId="167" fontId="1" fillId="0" borderId="0" xfId="0" applyNumberFormat="1" applyFont="1" applyAlignment="1">
      <alignment horizontal="center" wrapText="1"/>
    </xf>
    <xf numFmtId="0" fontId="9" fillId="0" borderId="0" xfId="1" applyFont="1" applyAlignment="1">
      <alignment vertical="top"/>
    </xf>
    <xf numFmtId="0" fontId="7" fillId="0" borderId="0" xfId="1" applyFont="1" applyAlignment="1">
      <alignment vertical="top"/>
    </xf>
    <xf numFmtId="0" fontId="9" fillId="0" borderId="0" xfId="1" applyFont="1" applyAlignment="1">
      <alignment horizontal="left" vertical="top"/>
    </xf>
    <xf numFmtId="0" fontId="11" fillId="0" borderId="0" xfId="1" applyFont="1" applyAlignment="1">
      <alignment horizontal="left" vertical="top"/>
    </xf>
    <xf numFmtId="0" fontId="6" fillId="0" borderId="0" xfId="0" applyFont="1" applyAlignment="1">
      <alignment vertical="top"/>
    </xf>
    <xf numFmtId="2" fontId="6" fillId="0" borderId="0" xfId="0" applyNumberFormat="1" applyFont="1" applyAlignment="1">
      <alignment horizontal="left" vertical="top"/>
    </xf>
    <xf numFmtId="1" fontId="6" fillId="0" borderId="0" xfId="0" applyNumberFormat="1" applyFont="1" applyAlignment="1">
      <alignment horizontal="left" vertical="top" wrapText="1"/>
    </xf>
    <xf numFmtId="2" fontId="13" fillId="0" borderId="0" xfId="0" applyNumberFormat="1" applyFont="1" applyAlignment="1">
      <alignment horizontal="left" vertical="top"/>
    </xf>
    <xf numFmtId="4" fontId="10" fillId="0" borderId="0" xfId="0" applyNumberFormat="1" applyFont="1" applyAlignment="1">
      <alignment horizontal="center" wrapText="1"/>
    </xf>
    <xf numFmtId="167" fontId="10" fillId="0" borderId="0" xfId="0" applyNumberFormat="1" applyFont="1" applyAlignment="1">
      <alignment horizontal="center" wrapText="1"/>
    </xf>
    <xf numFmtId="0" fontId="11" fillId="0" borderId="0" xfId="1" applyFont="1" applyAlignment="1">
      <alignment horizontal="left"/>
    </xf>
    <xf numFmtId="0" fontId="1" fillId="0" borderId="1" xfId="1" applyBorder="1" applyAlignment="1">
      <alignment wrapText="1"/>
    </xf>
    <xf numFmtId="0" fontId="1" fillId="0" borderId="1" xfId="1" applyBorder="1" applyAlignment="1">
      <alignment horizontal="center"/>
    </xf>
    <xf numFmtId="2" fontId="1" fillId="0" borderId="1" xfId="1" applyNumberFormat="1" applyBorder="1" applyAlignment="1">
      <alignment horizontal="center"/>
    </xf>
    <xf numFmtId="0" fontId="8" fillId="0" borderId="0" xfId="0" applyFont="1"/>
    <xf numFmtId="0" fontId="9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left"/>
    </xf>
    <xf numFmtId="0" fontId="4" fillId="0" borderId="0" xfId="0" applyFont="1"/>
    <xf numFmtId="0" fontId="2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66" fontId="6" fillId="0" borderId="0" xfId="0" applyNumberFormat="1" applyFont="1"/>
    <xf numFmtId="4" fontId="6" fillId="0" borderId="0" xfId="0" applyNumberFormat="1" applyFont="1" applyAlignment="1">
      <alignment wrapText="1"/>
    </xf>
    <xf numFmtId="165" fontId="9" fillId="0" borderId="0" xfId="1" applyNumberFormat="1" applyFont="1" applyAlignment="1">
      <alignment horizontal="right"/>
    </xf>
    <xf numFmtId="0" fontId="1" fillId="0" borderId="0" xfId="1" quotePrefix="1"/>
    <xf numFmtId="0" fontId="1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5" fontId="9" fillId="0" borderId="0" xfId="0" applyNumberFormat="1" applyFont="1"/>
    <xf numFmtId="0" fontId="9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165" fontId="15" fillId="0" borderId="0" xfId="0" applyNumberFormat="1" applyFont="1"/>
    <xf numFmtId="0" fontId="15" fillId="0" borderId="1" xfId="0" applyFont="1" applyBorder="1" applyAlignment="1">
      <alignment horizontal="center"/>
    </xf>
    <xf numFmtId="165" fontId="9" fillId="0" borderId="1" xfId="0" applyNumberFormat="1" applyFont="1" applyBorder="1"/>
    <xf numFmtId="0" fontId="2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165" fontId="6" fillId="0" borderId="0" xfId="0" applyNumberFormat="1" applyFont="1"/>
    <xf numFmtId="0" fontId="16" fillId="0" borderId="0" xfId="0" applyFont="1" applyAlignment="1">
      <alignment wrapText="1"/>
    </xf>
    <xf numFmtId="0" fontId="3" fillId="0" borderId="0" xfId="0" applyFont="1" applyAlignment="1">
      <alignment wrapText="1"/>
    </xf>
    <xf numFmtId="166" fontId="1" fillId="0" borderId="1" xfId="1" applyNumberFormat="1" applyBorder="1" applyAlignment="1">
      <alignment horizontal="center"/>
    </xf>
    <xf numFmtId="165" fontId="6" fillId="0" borderId="1" xfId="1" applyNumberFormat="1" applyFont="1" applyBorder="1"/>
    <xf numFmtId="9" fontId="1" fillId="0" borderId="1" xfId="1" applyNumberFormat="1" applyBorder="1" applyAlignment="1">
      <alignment horizontal="center"/>
    </xf>
    <xf numFmtId="166" fontId="17" fillId="0" borderId="1" xfId="1" applyNumberFormat="1" applyFont="1" applyBorder="1" applyAlignment="1">
      <alignment horizontal="center"/>
    </xf>
    <xf numFmtId="0" fontId="1" fillId="0" borderId="0" xfId="1" quotePrefix="1" applyAlignment="1">
      <alignment horizontal="right" vertical="top"/>
    </xf>
    <xf numFmtId="0" fontId="1" fillId="0" borderId="0" xfId="1" applyAlignment="1">
      <alignment vertical="top" wrapText="1"/>
    </xf>
    <xf numFmtId="165" fontId="0" fillId="0" borderId="0" xfId="0" applyNumberFormat="1"/>
    <xf numFmtId="0" fontId="6" fillId="0" borderId="0" xfId="1" quotePrefix="1" applyFont="1" applyAlignment="1">
      <alignment horizontal="right" vertical="top"/>
    </xf>
    <xf numFmtId="165" fontId="7" fillId="0" borderId="0" xfId="1" applyNumberFormat="1" applyFont="1"/>
    <xf numFmtId="0" fontId="3" fillId="0" borderId="0" xfId="1" applyFont="1"/>
    <xf numFmtId="0" fontId="2" fillId="0" borderId="0" xfId="1" applyFont="1"/>
    <xf numFmtId="0" fontId="11" fillId="0" borderId="0" xfId="1" applyFont="1"/>
    <xf numFmtId="0" fontId="4" fillId="0" borderId="0" xfId="1" applyFont="1"/>
    <xf numFmtId="0" fontId="1" fillId="0" borderId="0" xfId="1"/>
    <xf numFmtId="0" fontId="11" fillId="0" borderId="0" xfId="1" applyFont="1" applyAlignment="1">
      <alignment horizontal="left"/>
    </xf>
    <xf numFmtId="9" fontId="0" fillId="0" borderId="0" xfId="0" applyNumberFormat="1"/>
    <xf numFmtId="8" fontId="0" fillId="0" borderId="0" xfId="0" applyNumberFormat="1"/>
    <xf numFmtId="0" fontId="16" fillId="0" borderId="0" xfId="0" applyFont="1"/>
    <xf numFmtId="0" fontId="18" fillId="0" borderId="0" xfId="0" applyFont="1"/>
    <xf numFmtId="9" fontId="18" fillId="0" borderId="0" xfId="0" applyNumberFormat="1" applyFont="1"/>
    <xf numFmtId="8" fontId="18" fillId="0" borderId="0" xfId="0" applyNumberFormat="1" applyFont="1"/>
    <xf numFmtId="0" fontId="16" fillId="0" borderId="0" xfId="1" applyFont="1" applyAlignment="1">
      <alignment horizontal="center"/>
    </xf>
    <xf numFmtId="165" fontId="16" fillId="0" borderId="0" xfId="1" applyNumberFormat="1" applyFont="1" applyAlignment="1">
      <alignment horizontal="right"/>
    </xf>
    <xf numFmtId="10" fontId="16" fillId="0" borderId="0" xfId="1" applyNumberFormat="1" applyFont="1" applyAlignment="1">
      <alignment horizontal="right"/>
    </xf>
  </cellXfs>
  <cellStyles count="3">
    <cellStyle name="Navadno" xfId="0" builtinId="0"/>
    <cellStyle name="Navadno 2" xfId="1" xr:uid="{00000000-0005-0000-0000-000001000000}"/>
    <cellStyle name="Valuta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F84C0-C4D1-4FAD-9142-D8DA134E4432}">
  <dimension ref="A1:H24"/>
  <sheetViews>
    <sheetView tabSelected="1" view="pageBreakPreview" zoomScaleNormal="100" zoomScaleSheetLayoutView="100" workbookViewId="0">
      <selection activeCell="F17" sqref="F17"/>
    </sheetView>
  </sheetViews>
  <sheetFormatPr defaultRowHeight="15" x14ac:dyDescent="0.25"/>
  <cols>
    <col min="6" max="6" width="24.42578125" customWidth="1"/>
  </cols>
  <sheetData>
    <row r="1" spans="1:8" s="54" customFormat="1" x14ac:dyDescent="0.2">
      <c r="A1" s="53"/>
      <c r="B1" s="87" t="s">
        <v>114</v>
      </c>
      <c r="C1" s="87"/>
      <c r="D1" s="87"/>
      <c r="E1" s="55"/>
    </row>
    <row r="2" spans="1:8" s="54" customFormat="1" x14ac:dyDescent="0.25">
      <c r="A2" s="53"/>
      <c r="B2" s="88" t="s">
        <v>152</v>
      </c>
      <c r="C2" s="88"/>
      <c r="D2" s="88"/>
      <c r="E2" s="88"/>
      <c r="F2" s="88"/>
      <c r="G2" s="88"/>
      <c r="H2" s="88"/>
    </row>
    <row r="3" spans="1:8" s="52" customFormat="1" ht="12" x14ac:dyDescent="0.2">
      <c r="A3" s="61"/>
      <c r="B3" s="90"/>
      <c r="C3" s="90"/>
      <c r="D3" s="90"/>
      <c r="E3" s="90"/>
      <c r="F3" s="90"/>
      <c r="G3" s="90"/>
      <c r="H3" s="90"/>
    </row>
    <row r="4" spans="1:8" s="54" customFormat="1" x14ac:dyDescent="0.25">
      <c r="A4" s="53"/>
      <c r="B4" s="88" t="s">
        <v>115</v>
      </c>
      <c r="C4" s="88"/>
      <c r="D4" s="88"/>
      <c r="E4" s="88"/>
      <c r="F4" s="88"/>
      <c r="G4" s="88"/>
      <c r="H4" s="88"/>
    </row>
    <row r="5" spans="1:8" s="54" customFormat="1" x14ac:dyDescent="0.25">
      <c r="A5" s="53"/>
      <c r="B5" s="88"/>
      <c r="C5" s="88"/>
      <c r="D5" s="88"/>
      <c r="E5" s="88"/>
      <c r="F5" s="88"/>
      <c r="G5" s="88"/>
      <c r="H5" s="88"/>
    </row>
    <row r="6" spans="1:8" s="54" customFormat="1" x14ac:dyDescent="0.25">
      <c r="A6" s="53"/>
      <c r="B6" s="88"/>
      <c r="C6" s="88"/>
      <c r="D6" s="88"/>
      <c r="E6" s="88"/>
      <c r="F6" s="88"/>
      <c r="G6" s="88"/>
      <c r="H6" s="88"/>
    </row>
    <row r="7" spans="1:8" s="54" customFormat="1" x14ac:dyDescent="0.2">
      <c r="A7" s="53"/>
      <c r="B7" s="87" t="s">
        <v>116</v>
      </c>
      <c r="C7" s="87"/>
      <c r="D7" s="87"/>
      <c r="E7" s="87"/>
      <c r="F7" s="87"/>
      <c r="G7" s="87"/>
      <c r="H7" s="87"/>
    </row>
    <row r="8" spans="1:8" s="54" customFormat="1" x14ac:dyDescent="0.25">
      <c r="A8" s="53"/>
      <c r="B8" s="88" t="s">
        <v>117</v>
      </c>
      <c r="C8" s="88"/>
      <c r="D8" s="88"/>
      <c r="E8" s="88"/>
      <c r="F8" s="88"/>
      <c r="G8" s="88"/>
      <c r="H8" s="88"/>
    </row>
    <row r="12" spans="1:8" ht="20.25" x14ac:dyDescent="0.3">
      <c r="B12" s="89" t="s">
        <v>212</v>
      </c>
      <c r="C12" s="89"/>
      <c r="D12" s="89"/>
      <c r="E12" s="89"/>
      <c r="F12" s="89"/>
      <c r="G12" s="89"/>
      <c r="H12" s="89"/>
    </row>
    <row r="16" spans="1:8" s="54" customFormat="1" ht="22.5" customHeight="1" x14ac:dyDescent="0.25">
      <c r="A16" s="3"/>
      <c r="B16" s="18" t="s">
        <v>203</v>
      </c>
      <c r="C16" s="29"/>
      <c r="D16" s="29"/>
      <c r="E16" s="29"/>
      <c r="F16" s="59">
        <f>'FASADA-STANOVANJSKI DEL'!F20</f>
        <v>0</v>
      </c>
    </row>
    <row r="17" spans="1:8" s="54" customFormat="1" ht="22.5" customHeight="1" x14ac:dyDescent="0.25">
      <c r="A17" s="3"/>
      <c r="B17" s="18" t="s">
        <v>204</v>
      </c>
      <c r="C17" s="29"/>
      <c r="D17" s="29"/>
      <c r="E17" s="29"/>
      <c r="F17" s="59">
        <f>'OSTALA DELA-VEZNI DEL'!F20</f>
        <v>0</v>
      </c>
    </row>
    <row r="18" spans="1:8" x14ac:dyDescent="0.25">
      <c r="F18" s="84"/>
    </row>
    <row r="20" spans="1:8" s="54" customFormat="1" ht="22.5" customHeight="1" x14ac:dyDescent="0.25">
      <c r="A20" s="3"/>
      <c r="B20" s="18" t="s">
        <v>137</v>
      </c>
      <c r="C20" s="29"/>
      <c r="D20" s="29"/>
      <c r="E20" s="29"/>
      <c r="F20" s="59">
        <f>SUM(F16:F17)</f>
        <v>0</v>
      </c>
    </row>
    <row r="21" spans="1:8" s="54" customFormat="1" ht="22.5" customHeight="1" x14ac:dyDescent="0.25">
      <c r="A21" s="3"/>
      <c r="B21" s="18" t="s">
        <v>205</v>
      </c>
      <c r="C21" s="99" t="s">
        <v>231</v>
      </c>
      <c r="D21" s="99">
        <v>67.121030000000005</v>
      </c>
      <c r="E21" s="101">
        <v>9.5000000000000001E-2</v>
      </c>
      <c r="F21" s="100">
        <v>0</v>
      </c>
      <c r="G21" s="95"/>
      <c r="H21" s="95"/>
    </row>
    <row r="22" spans="1:8" x14ac:dyDescent="0.25">
      <c r="C22" s="96" t="s">
        <v>232</v>
      </c>
      <c r="D22">
        <v>32.878970000000002</v>
      </c>
      <c r="E22" s="97">
        <v>0.22</v>
      </c>
      <c r="F22" s="98">
        <v>0</v>
      </c>
      <c r="G22" s="96"/>
      <c r="H22" s="96"/>
    </row>
    <row r="23" spans="1:8" x14ac:dyDescent="0.25">
      <c r="E23" s="93"/>
      <c r="F23" s="94"/>
    </row>
    <row r="24" spans="1:8" s="54" customFormat="1" ht="22.5" customHeight="1" x14ac:dyDescent="0.25">
      <c r="A24" s="3"/>
      <c r="B24" s="18" t="s">
        <v>206</v>
      </c>
      <c r="C24" s="29"/>
      <c r="D24" s="29"/>
      <c r="E24" s="29"/>
      <c r="F24" s="59">
        <f>SUM(F20:F21)</f>
        <v>0</v>
      </c>
    </row>
  </sheetData>
  <mergeCells count="9">
    <mergeCell ref="B1:D1"/>
    <mergeCell ref="B8:H8"/>
    <mergeCell ref="B12:H12"/>
    <mergeCell ref="B2:H2"/>
    <mergeCell ref="B3:H3"/>
    <mergeCell ref="B4:H4"/>
    <mergeCell ref="B5:H5"/>
    <mergeCell ref="B6:H6"/>
    <mergeCell ref="B7:H7"/>
  </mergeCell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44"/>
  <sheetViews>
    <sheetView view="pageBreakPreview" zoomScale="120" zoomScaleNormal="100" zoomScaleSheetLayoutView="120" workbookViewId="0"/>
  </sheetViews>
  <sheetFormatPr defaultColWidth="9.140625" defaultRowHeight="15" x14ac:dyDescent="0.2"/>
  <cols>
    <col min="1" max="1" width="5.28515625" style="53" customWidth="1"/>
    <col min="2" max="2" width="52.7109375" style="54" customWidth="1"/>
    <col min="3" max="3" width="8.5703125" style="55" customWidth="1"/>
    <col min="4" max="4" width="10.28515625" style="56" customWidth="1"/>
    <col min="5" max="5" width="11.85546875" style="55" customWidth="1"/>
    <col min="6" max="6" width="17.28515625" style="54" customWidth="1"/>
    <col min="7" max="7" width="14.85546875" style="54" bestFit="1" customWidth="1"/>
    <col min="8" max="16384" width="9.140625" style="54"/>
  </cols>
  <sheetData>
    <row r="1" spans="1:6" x14ac:dyDescent="0.2">
      <c r="B1" s="87" t="s">
        <v>114</v>
      </c>
      <c r="C1" s="87"/>
      <c r="D1" s="87"/>
    </row>
    <row r="2" spans="1:6" x14ac:dyDescent="0.25">
      <c r="B2" s="88" t="s">
        <v>152</v>
      </c>
      <c r="C2" s="88"/>
      <c r="D2" s="88"/>
      <c r="E2" s="88"/>
      <c r="F2" s="88"/>
    </row>
    <row r="3" spans="1:6" x14ac:dyDescent="0.25">
      <c r="B3" s="88" t="s">
        <v>153</v>
      </c>
      <c r="C3" s="88"/>
      <c r="D3" s="88"/>
      <c r="E3" s="88"/>
      <c r="F3" s="88"/>
    </row>
    <row r="4" spans="1:6" s="52" customFormat="1" ht="12" x14ac:dyDescent="0.2">
      <c r="A4" s="61"/>
      <c r="B4" s="90"/>
      <c r="C4" s="90"/>
      <c r="D4" s="90"/>
      <c r="E4" s="62"/>
    </row>
    <row r="5" spans="1:6" x14ac:dyDescent="0.25">
      <c r="B5" s="88" t="s">
        <v>115</v>
      </c>
      <c r="C5" s="88"/>
      <c r="D5" s="88"/>
    </row>
    <row r="6" spans="1:6" x14ac:dyDescent="0.25">
      <c r="B6" s="88"/>
      <c r="C6" s="88"/>
      <c r="D6" s="88"/>
    </row>
    <row r="7" spans="1:6" x14ac:dyDescent="0.25">
      <c r="B7" s="88"/>
      <c r="C7" s="88"/>
      <c r="D7" s="88"/>
    </row>
    <row r="8" spans="1:6" x14ac:dyDescent="0.2">
      <c r="B8" s="87" t="s">
        <v>116</v>
      </c>
      <c r="C8" s="87"/>
      <c r="D8" s="87"/>
    </row>
    <row r="9" spans="1:6" x14ac:dyDescent="0.25">
      <c r="B9" s="88" t="s">
        <v>117</v>
      </c>
      <c r="C9" s="88"/>
      <c r="D9" s="88"/>
    </row>
    <row r="10" spans="1:6" ht="18" x14ac:dyDescent="0.25">
      <c r="B10" s="1"/>
      <c r="C10" s="9"/>
      <c r="D10" s="12"/>
      <c r="E10" s="9"/>
    </row>
    <row r="11" spans="1:6" ht="14.25" x14ac:dyDescent="0.2">
      <c r="A11" s="14"/>
      <c r="B11" s="2"/>
      <c r="D11" s="12"/>
      <c r="E11" s="32"/>
      <c r="F11" s="2"/>
    </row>
    <row r="12" spans="1:6" ht="20.25" x14ac:dyDescent="0.3">
      <c r="A12" s="14"/>
      <c r="B12" s="92" t="s">
        <v>147</v>
      </c>
      <c r="C12" s="92"/>
      <c r="D12" s="92"/>
      <c r="E12" s="92"/>
      <c r="F12" s="92"/>
    </row>
    <row r="13" spans="1:6" ht="20.25" x14ac:dyDescent="0.3">
      <c r="A13" s="14"/>
      <c r="B13" s="44"/>
      <c r="C13" s="28"/>
      <c r="D13" s="28"/>
    </row>
    <row r="14" spans="1:6" ht="20.25" x14ac:dyDescent="0.3">
      <c r="A14" s="14"/>
      <c r="B14" s="18"/>
      <c r="C14" s="28"/>
      <c r="D14" s="28"/>
    </row>
    <row r="15" spans="1:6" ht="20.25" x14ac:dyDescent="0.3">
      <c r="A15" s="14"/>
      <c r="B15" s="19" t="s">
        <v>129</v>
      </c>
      <c r="C15" s="28"/>
      <c r="D15" s="28"/>
    </row>
    <row r="16" spans="1:6" ht="13.5" customHeight="1" x14ac:dyDescent="0.3">
      <c r="A16" s="14"/>
      <c r="B16" s="19"/>
      <c r="C16" s="28"/>
      <c r="D16" s="28"/>
    </row>
    <row r="17" spans="1:6" s="65" customFormat="1" ht="22.5" customHeight="1" x14ac:dyDescent="0.25">
      <c r="A17" s="49" t="s">
        <v>125</v>
      </c>
      <c r="B17" s="18" t="s">
        <v>131</v>
      </c>
      <c r="C17" s="29"/>
      <c r="D17" s="29"/>
      <c r="E17" s="63"/>
      <c r="F17" s="64">
        <f>F34</f>
        <v>0</v>
      </c>
    </row>
    <row r="18" spans="1:6" s="67" customFormat="1" ht="22.5" customHeight="1" x14ac:dyDescent="0.25">
      <c r="A18" s="50" t="s">
        <v>128</v>
      </c>
      <c r="B18" s="51" t="s">
        <v>127</v>
      </c>
      <c r="C18" s="30"/>
      <c r="D18" s="30"/>
      <c r="E18" s="69"/>
      <c r="F18" s="70">
        <f>F243</f>
        <v>0</v>
      </c>
    </row>
    <row r="19" spans="1:6" x14ac:dyDescent="0.25">
      <c r="A19" s="71"/>
    </row>
    <row r="20" spans="1:6" ht="22.5" customHeight="1" x14ac:dyDescent="0.25">
      <c r="A20" s="3"/>
      <c r="B20" s="18" t="s">
        <v>130</v>
      </c>
      <c r="C20" s="29"/>
      <c r="D20" s="29"/>
      <c r="E20" s="29"/>
      <c r="F20" s="59">
        <f>SUM(F17:F18)</f>
        <v>0</v>
      </c>
    </row>
    <row r="21" spans="1:6" ht="20.25" x14ac:dyDescent="0.3">
      <c r="A21" s="14"/>
      <c r="B21" s="37"/>
      <c r="C21" s="28"/>
      <c r="D21" s="28"/>
    </row>
    <row r="22" spans="1:6" ht="20.25" x14ac:dyDescent="0.3">
      <c r="A22" s="14"/>
      <c r="B22" s="37"/>
      <c r="C22" s="28"/>
      <c r="D22" s="28"/>
    </row>
    <row r="23" spans="1:6" s="67" customFormat="1" ht="15.75" x14ac:dyDescent="0.25">
      <c r="A23" s="34" t="s">
        <v>125</v>
      </c>
      <c r="B23" s="36" t="s">
        <v>131</v>
      </c>
      <c r="C23" s="29"/>
      <c r="D23" s="29"/>
      <c r="E23" s="66"/>
    </row>
    <row r="24" spans="1:6" s="67" customFormat="1" ht="15.75" x14ac:dyDescent="0.25">
      <c r="A24" s="34"/>
      <c r="B24" s="36"/>
      <c r="C24" s="29"/>
      <c r="D24" s="29"/>
      <c r="E24" s="66"/>
    </row>
    <row r="25" spans="1:6" ht="14.25" x14ac:dyDescent="0.2">
      <c r="A25" s="14" t="s">
        <v>126</v>
      </c>
      <c r="B25" s="2" t="s">
        <v>7</v>
      </c>
      <c r="C25" s="9" t="s">
        <v>9</v>
      </c>
      <c r="D25" s="12">
        <v>1</v>
      </c>
      <c r="E25" s="10"/>
      <c r="F25" s="4">
        <f>D25*E25</f>
        <v>0</v>
      </c>
    </row>
    <row r="26" spans="1:6" ht="14.25" x14ac:dyDescent="0.2">
      <c r="A26" s="14"/>
      <c r="B26" s="2" t="s">
        <v>8</v>
      </c>
      <c r="C26" s="9"/>
      <c r="D26" s="12"/>
      <c r="E26" s="10"/>
      <c r="F26" s="4"/>
    </row>
    <row r="27" spans="1:6" ht="14.25" x14ac:dyDescent="0.2">
      <c r="A27" s="14"/>
      <c r="B27" s="2" t="s">
        <v>16</v>
      </c>
      <c r="C27" s="9"/>
      <c r="D27" s="12"/>
      <c r="E27" s="10"/>
      <c r="F27" s="4"/>
    </row>
    <row r="28" spans="1:6" ht="14.25" x14ac:dyDescent="0.2">
      <c r="A28" s="14"/>
      <c r="B28" s="2" t="s">
        <v>150</v>
      </c>
      <c r="C28" s="9"/>
      <c r="D28" s="12"/>
      <c r="E28" s="10"/>
      <c r="F28" s="4"/>
    </row>
    <row r="29" spans="1:6" s="48" customFormat="1" ht="14.45" customHeight="1" x14ac:dyDescent="0.2">
      <c r="A29" s="35"/>
      <c r="B29" s="6"/>
      <c r="C29" s="7"/>
      <c r="D29" s="11"/>
      <c r="E29" s="7"/>
      <c r="F29" s="5"/>
    </row>
    <row r="30" spans="1:6" ht="14.25" x14ac:dyDescent="0.2">
      <c r="A30" s="14" t="s">
        <v>1</v>
      </c>
      <c r="B30" s="2" t="s">
        <v>17</v>
      </c>
      <c r="C30" s="9" t="s">
        <v>9</v>
      </c>
      <c r="D30" s="12">
        <v>1</v>
      </c>
      <c r="E30" s="10"/>
      <c r="F30" s="4">
        <f>D30*E30</f>
        <v>0</v>
      </c>
    </row>
    <row r="31" spans="1:6" ht="14.25" x14ac:dyDescent="0.2">
      <c r="A31" s="14"/>
      <c r="B31" s="2"/>
      <c r="C31" s="9"/>
      <c r="D31" s="12"/>
      <c r="E31" s="10"/>
      <c r="F31" s="4"/>
    </row>
    <row r="32" spans="1:6" s="2" customFormat="1" ht="25.5" x14ac:dyDescent="0.2">
      <c r="A32" s="14" t="s">
        <v>2</v>
      </c>
      <c r="B32" s="45" t="s">
        <v>134</v>
      </c>
      <c r="C32" s="46" t="s">
        <v>9</v>
      </c>
      <c r="D32" s="47">
        <v>1</v>
      </c>
      <c r="E32" s="78"/>
      <c r="F32" s="79">
        <f>D32*E32</f>
        <v>0</v>
      </c>
    </row>
    <row r="33" spans="1:6" s="2" customFormat="1" ht="15" customHeight="1" x14ac:dyDescent="0.2">
      <c r="A33" s="14"/>
      <c r="C33" s="9"/>
      <c r="D33" s="9"/>
      <c r="E33" s="9"/>
    </row>
    <row r="34" spans="1:6" s="72" customFormat="1" ht="12.75" x14ac:dyDescent="0.2">
      <c r="A34" s="38"/>
      <c r="B34" s="72" t="s">
        <v>137</v>
      </c>
      <c r="C34" s="73"/>
      <c r="D34" s="74"/>
      <c r="E34" s="73"/>
      <c r="F34" s="75">
        <f>SUM(F25:F32)</f>
        <v>0</v>
      </c>
    </row>
    <row r="35" spans="1:6" s="2" customFormat="1" ht="12.75" x14ac:dyDescent="0.2">
      <c r="A35" s="14"/>
      <c r="C35" s="9"/>
      <c r="D35" s="9"/>
      <c r="E35" s="9"/>
    </row>
    <row r="36" spans="1:6" s="76" customFormat="1" x14ac:dyDescent="0.25">
      <c r="A36" s="41"/>
      <c r="B36" s="15"/>
      <c r="C36" s="16"/>
      <c r="D36" s="42"/>
      <c r="E36" s="43"/>
      <c r="F36" s="17"/>
    </row>
    <row r="37" spans="1:6" s="76" customFormat="1" x14ac:dyDescent="0.25">
      <c r="A37" s="41"/>
      <c r="B37" s="15"/>
      <c r="C37" s="16"/>
      <c r="D37" s="42"/>
      <c r="E37" s="43"/>
      <c r="F37" s="17"/>
    </row>
    <row r="38" spans="1:6" s="67" customFormat="1" ht="15.75" x14ac:dyDescent="0.25">
      <c r="A38" s="34" t="s">
        <v>128</v>
      </c>
      <c r="B38" s="36" t="s">
        <v>127</v>
      </c>
      <c r="C38" s="29"/>
      <c r="D38" s="29"/>
      <c r="E38" s="66"/>
    </row>
    <row r="39" spans="1:6" ht="14.25" x14ac:dyDescent="0.2">
      <c r="A39" s="14"/>
      <c r="B39" s="2"/>
      <c r="C39" s="9"/>
      <c r="D39" s="12"/>
      <c r="E39" s="10"/>
      <c r="F39" s="4"/>
    </row>
    <row r="40" spans="1:6" ht="14.25" x14ac:dyDescent="0.2">
      <c r="A40" s="14" t="s">
        <v>126</v>
      </c>
      <c r="B40" s="2" t="s">
        <v>70</v>
      </c>
      <c r="C40" s="9" t="s">
        <v>0</v>
      </c>
      <c r="D40" s="12">
        <v>1798</v>
      </c>
      <c r="E40" s="10"/>
      <c r="F40" s="4">
        <f>D40*E40</f>
        <v>0</v>
      </c>
    </row>
    <row r="41" spans="1:6" ht="14.25" x14ac:dyDescent="0.2">
      <c r="A41" s="14"/>
      <c r="B41" s="2" t="s">
        <v>155</v>
      </c>
      <c r="C41" s="9"/>
      <c r="D41" s="12"/>
      <c r="E41" s="10"/>
      <c r="F41" s="4"/>
    </row>
    <row r="42" spans="1:6" ht="14.25" x14ac:dyDescent="0.2">
      <c r="A42" s="14"/>
      <c r="B42" s="2" t="s">
        <v>124</v>
      </c>
      <c r="C42" s="9"/>
      <c r="D42" s="12"/>
      <c r="E42" s="10"/>
      <c r="F42" s="4"/>
    </row>
    <row r="43" spans="1:6" ht="14.25" x14ac:dyDescent="0.2">
      <c r="A43" s="14"/>
      <c r="B43" s="2" t="s">
        <v>42</v>
      </c>
      <c r="C43" s="9"/>
      <c r="D43" s="12"/>
      <c r="E43" s="10"/>
      <c r="F43" s="4"/>
    </row>
    <row r="44" spans="1:6" ht="14.25" x14ac:dyDescent="0.2">
      <c r="A44" s="14"/>
      <c r="B44" s="2" t="s">
        <v>43</v>
      </c>
      <c r="C44" s="9"/>
      <c r="D44" s="12"/>
      <c r="E44" s="10"/>
      <c r="F44" s="4"/>
    </row>
    <row r="45" spans="1:6" s="48" customFormat="1" ht="13.15" customHeight="1" x14ac:dyDescent="0.2">
      <c r="A45" s="35"/>
      <c r="B45" s="6"/>
      <c r="C45" s="7"/>
      <c r="D45" s="11"/>
      <c r="E45" s="7"/>
      <c r="F45" s="5"/>
    </row>
    <row r="46" spans="1:6" ht="14.25" x14ac:dyDescent="0.2">
      <c r="A46" s="14" t="s">
        <v>1</v>
      </c>
      <c r="B46" s="2" t="s">
        <v>35</v>
      </c>
      <c r="C46" s="9" t="s">
        <v>151</v>
      </c>
      <c r="D46" s="12">
        <v>21</v>
      </c>
      <c r="E46" s="10"/>
      <c r="F46" s="4">
        <f>D46*E46</f>
        <v>0</v>
      </c>
    </row>
    <row r="47" spans="1:6" ht="14.25" x14ac:dyDescent="0.2">
      <c r="A47" s="14"/>
      <c r="B47" s="2" t="s">
        <v>36</v>
      </c>
      <c r="C47" s="9"/>
      <c r="D47" s="12"/>
      <c r="E47" s="10"/>
      <c r="F47" s="4"/>
    </row>
    <row r="48" spans="1:6" ht="14.25" x14ac:dyDescent="0.2">
      <c r="A48" s="14"/>
      <c r="B48" s="2" t="s">
        <v>10</v>
      </c>
      <c r="C48" s="9"/>
      <c r="D48" s="12"/>
      <c r="E48" s="10"/>
      <c r="F48" s="4"/>
    </row>
    <row r="49" spans="1:6" ht="14.25" x14ac:dyDescent="0.2">
      <c r="A49" s="14"/>
      <c r="B49" s="2" t="s">
        <v>11</v>
      </c>
      <c r="C49" s="9"/>
      <c r="D49" s="12"/>
      <c r="E49" s="10"/>
      <c r="F49" s="4"/>
    </row>
    <row r="50" spans="1:6" ht="14.25" x14ac:dyDescent="0.2">
      <c r="A50" s="14"/>
      <c r="B50" s="2" t="s">
        <v>18</v>
      </c>
      <c r="C50" s="9"/>
      <c r="D50" s="12"/>
      <c r="E50" s="10"/>
      <c r="F50" s="4"/>
    </row>
    <row r="51" spans="1:6" ht="14.25" x14ac:dyDescent="0.2">
      <c r="A51" s="14"/>
      <c r="B51" s="2"/>
      <c r="C51" s="9"/>
      <c r="D51" s="12"/>
      <c r="E51" s="10"/>
      <c r="F51" s="4"/>
    </row>
    <row r="52" spans="1:6" ht="14.25" x14ac:dyDescent="0.2">
      <c r="A52" s="14" t="s">
        <v>2</v>
      </c>
      <c r="B52" s="2" t="s">
        <v>71</v>
      </c>
      <c r="C52" s="9" t="s">
        <v>0</v>
      </c>
      <c r="D52" s="12">
        <v>1539</v>
      </c>
      <c r="E52" s="10"/>
      <c r="F52" s="4">
        <f t="shared" ref="F52" si="0">D52*E52</f>
        <v>0</v>
      </c>
    </row>
    <row r="53" spans="1:6" ht="14.25" x14ac:dyDescent="0.2">
      <c r="A53" s="14"/>
      <c r="B53" s="2" t="s">
        <v>121</v>
      </c>
      <c r="C53" s="9"/>
      <c r="D53" s="12"/>
      <c r="E53" s="10"/>
      <c r="F53" s="4"/>
    </row>
    <row r="54" spans="1:6" ht="14.25" x14ac:dyDescent="0.2">
      <c r="A54" s="14"/>
      <c r="B54" s="2"/>
      <c r="C54" s="9"/>
      <c r="D54" s="12"/>
      <c r="E54" s="10"/>
      <c r="F54" s="4"/>
    </row>
    <row r="55" spans="1:6" ht="14.25" x14ac:dyDescent="0.2">
      <c r="A55" s="14" t="s">
        <v>3</v>
      </c>
      <c r="B55" s="2" t="s">
        <v>118</v>
      </c>
      <c r="C55" s="9" t="s">
        <v>0</v>
      </c>
      <c r="D55" s="12">
        <v>1539</v>
      </c>
      <c r="E55" s="10"/>
      <c r="F55" s="4">
        <f t="shared" ref="F55" si="1">D55*E55</f>
        <v>0</v>
      </c>
    </row>
    <row r="56" spans="1:6" ht="14.25" x14ac:dyDescent="0.2">
      <c r="A56" s="14"/>
      <c r="B56" s="2" t="s">
        <v>122</v>
      </c>
      <c r="C56" s="9"/>
      <c r="D56" s="12"/>
      <c r="E56" s="10"/>
      <c r="F56" s="4"/>
    </row>
    <row r="57" spans="1:6" s="48" customFormat="1" ht="13.9" customHeight="1" x14ac:dyDescent="0.2">
      <c r="A57" s="35"/>
      <c r="B57" s="6"/>
      <c r="C57" s="7"/>
      <c r="D57" s="11"/>
      <c r="E57" s="7"/>
      <c r="F57" s="5"/>
    </row>
    <row r="58" spans="1:6" ht="25.5" x14ac:dyDescent="0.2">
      <c r="A58" s="14" t="s">
        <v>4</v>
      </c>
      <c r="B58" s="13" t="s">
        <v>193</v>
      </c>
      <c r="C58" s="9" t="s">
        <v>0</v>
      </c>
      <c r="D58" s="12">
        <v>640</v>
      </c>
      <c r="E58" s="10"/>
      <c r="F58" s="4">
        <f>D58*E58</f>
        <v>0</v>
      </c>
    </row>
    <row r="59" spans="1:6" ht="14.25" x14ac:dyDescent="0.2">
      <c r="A59" s="85" t="s">
        <v>120</v>
      </c>
      <c r="B59" s="2" t="s">
        <v>194</v>
      </c>
      <c r="C59" s="9"/>
      <c r="D59" s="12"/>
      <c r="E59" s="10"/>
      <c r="F59" s="4"/>
    </row>
    <row r="60" spans="1:6" ht="25.5" x14ac:dyDescent="0.2">
      <c r="A60" s="85" t="s">
        <v>120</v>
      </c>
      <c r="B60" s="13" t="s">
        <v>213</v>
      </c>
      <c r="C60" s="9"/>
      <c r="D60" s="12"/>
      <c r="E60" s="10"/>
      <c r="F60" s="4"/>
    </row>
    <row r="61" spans="1:6" ht="14.25" x14ac:dyDescent="0.2">
      <c r="A61" s="85" t="s">
        <v>120</v>
      </c>
      <c r="B61" s="2" t="s">
        <v>195</v>
      </c>
      <c r="C61" s="9"/>
      <c r="D61" s="12"/>
      <c r="E61" s="10"/>
      <c r="F61" s="4"/>
    </row>
    <row r="62" spans="1:6" ht="14.25" x14ac:dyDescent="0.2">
      <c r="A62" s="85" t="s">
        <v>120</v>
      </c>
      <c r="B62" s="2" t="s">
        <v>196</v>
      </c>
      <c r="C62" s="9"/>
      <c r="D62" s="12"/>
      <c r="E62" s="10"/>
      <c r="F62" s="4"/>
    </row>
    <row r="63" spans="1:6" ht="14.25" x14ac:dyDescent="0.2">
      <c r="A63" s="85" t="s">
        <v>120</v>
      </c>
      <c r="B63" s="2" t="s">
        <v>197</v>
      </c>
      <c r="C63" s="9"/>
      <c r="D63" s="12"/>
      <c r="E63" s="10"/>
      <c r="F63" s="4"/>
    </row>
    <row r="64" spans="1:6" ht="14.25" x14ac:dyDescent="0.2">
      <c r="A64" s="85" t="s">
        <v>120</v>
      </c>
      <c r="B64" s="2" t="s">
        <v>198</v>
      </c>
      <c r="C64" s="9"/>
      <c r="D64" s="12"/>
      <c r="E64" s="10"/>
      <c r="F64" s="4"/>
    </row>
    <row r="65" spans="1:6" ht="25.5" x14ac:dyDescent="0.2">
      <c r="A65" s="14"/>
      <c r="B65" s="83" t="s">
        <v>199</v>
      </c>
      <c r="C65" s="9"/>
      <c r="D65" s="12"/>
      <c r="E65" s="10"/>
      <c r="F65" s="4"/>
    </row>
    <row r="66" spans="1:6" ht="25.5" x14ac:dyDescent="0.2">
      <c r="A66" s="14"/>
      <c r="B66" s="13" t="s">
        <v>13</v>
      </c>
      <c r="C66" s="9"/>
      <c r="D66" s="12"/>
      <c r="E66" s="10"/>
      <c r="F66" s="4"/>
    </row>
    <row r="67" spans="1:6" ht="14.25" x14ac:dyDescent="0.2">
      <c r="A67" s="14"/>
      <c r="B67" s="2" t="s">
        <v>119</v>
      </c>
      <c r="C67" s="9"/>
      <c r="D67" s="12"/>
      <c r="E67" s="10"/>
      <c r="F67" s="4"/>
    </row>
    <row r="68" spans="1:6" ht="13.15" customHeight="1" x14ac:dyDescent="0.2">
      <c r="A68" s="14"/>
      <c r="B68" s="2"/>
      <c r="C68" s="9"/>
      <c r="D68" s="12"/>
      <c r="E68" s="10"/>
      <c r="F68" s="4"/>
    </row>
    <row r="69" spans="1:6" ht="25.5" x14ac:dyDescent="0.2">
      <c r="A69" s="14" t="s">
        <v>39</v>
      </c>
      <c r="B69" s="13" t="s">
        <v>193</v>
      </c>
      <c r="C69" s="9" t="s">
        <v>0</v>
      </c>
      <c r="D69" s="12">
        <v>523</v>
      </c>
      <c r="E69" s="10"/>
      <c r="F69" s="4">
        <f>D69*E69</f>
        <v>0</v>
      </c>
    </row>
    <row r="70" spans="1:6" ht="14.25" x14ac:dyDescent="0.2">
      <c r="A70" s="85" t="s">
        <v>120</v>
      </c>
      <c r="B70" s="2" t="s">
        <v>194</v>
      </c>
      <c r="C70" s="9"/>
      <c r="D70" s="12"/>
      <c r="E70" s="10"/>
      <c r="F70" s="4"/>
    </row>
    <row r="71" spans="1:6" ht="25.5" x14ac:dyDescent="0.2">
      <c r="A71" s="85" t="s">
        <v>120</v>
      </c>
      <c r="B71" s="13" t="s">
        <v>214</v>
      </c>
      <c r="C71" s="9"/>
      <c r="D71" s="12"/>
      <c r="E71" s="10"/>
      <c r="F71" s="4"/>
    </row>
    <row r="72" spans="1:6" ht="14.25" x14ac:dyDescent="0.2">
      <c r="A72" s="85" t="s">
        <v>120</v>
      </c>
      <c r="B72" s="2" t="s">
        <v>195</v>
      </c>
      <c r="C72" s="9"/>
      <c r="D72" s="12"/>
      <c r="E72" s="10"/>
      <c r="F72" s="4"/>
    </row>
    <row r="73" spans="1:6" ht="14.25" x14ac:dyDescent="0.2">
      <c r="A73" s="85" t="s">
        <v>120</v>
      </c>
      <c r="B73" s="2" t="s">
        <v>196</v>
      </c>
      <c r="C73" s="9"/>
      <c r="D73" s="12"/>
      <c r="E73" s="10"/>
      <c r="F73" s="4"/>
    </row>
    <row r="74" spans="1:6" ht="14.25" x14ac:dyDescent="0.2">
      <c r="A74" s="85" t="s">
        <v>120</v>
      </c>
      <c r="B74" s="2" t="s">
        <v>197</v>
      </c>
      <c r="C74" s="9"/>
      <c r="D74" s="12"/>
      <c r="E74" s="10"/>
      <c r="F74" s="4"/>
    </row>
    <row r="75" spans="1:6" ht="14.25" x14ac:dyDescent="0.2">
      <c r="A75" s="85" t="s">
        <v>120</v>
      </c>
      <c r="B75" s="2" t="s">
        <v>198</v>
      </c>
      <c r="C75" s="9"/>
      <c r="D75" s="12"/>
      <c r="E75" s="10"/>
      <c r="F75" s="4"/>
    </row>
    <row r="76" spans="1:6" ht="25.5" x14ac:dyDescent="0.2">
      <c r="A76" s="14"/>
      <c r="B76" s="83" t="s">
        <v>199</v>
      </c>
      <c r="C76" s="9"/>
      <c r="D76" s="12"/>
      <c r="E76" s="10"/>
      <c r="F76" s="4"/>
    </row>
    <row r="77" spans="1:6" ht="25.5" x14ac:dyDescent="0.2">
      <c r="A77" s="14"/>
      <c r="B77" s="13" t="s">
        <v>13</v>
      </c>
      <c r="C77" s="9"/>
      <c r="D77" s="12"/>
      <c r="E77" s="10"/>
      <c r="F77" s="4"/>
    </row>
    <row r="78" spans="1:6" ht="14.25" x14ac:dyDescent="0.2">
      <c r="A78" s="14"/>
      <c r="B78" s="2" t="s">
        <v>123</v>
      </c>
      <c r="C78" s="9"/>
      <c r="D78" s="12"/>
      <c r="E78" s="10"/>
      <c r="F78" s="4"/>
    </row>
    <row r="79" spans="1:6" s="48" customFormat="1" ht="13.15" customHeight="1" x14ac:dyDescent="0.2">
      <c r="A79" s="35"/>
      <c r="B79" s="6"/>
      <c r="C79" s="7"/>
      <c r="D79" s="11"/>
      <c r="E79" s="8"/>
      <c r="F79" s="86"/>
    </row>
    <row r="80" spans="1:6" ht="25.5" x14ac:dyDescent="0.2">
      <c r="A80" s="14" t="s">
        <v>6</v>
      </c>
      <c r="B80" s="13" t="s">
        <v>193</v>
      </c>
      <c r="C80" s="9" t="s">
        <v>0</v>
      </c>
      <c r="D80" s="12">
        <v>362</v>
      </c>
      <c r="E80" s="10"/>
      <c r="F80" s="4">
        <f>D80*E80</f>
        <v>0</v>
      </c>
    </row>
    <row r="81" spans="1:6" ht="14.25" x14ac:dyDescent="0.2">
      <c r="A81" s="85" t="s">
        <v>120</v>
      </c>
      <c r="B81" s="2" t="s">
        <v>194</v>
      </c>
      <c r="C81" s="9"/>
      <c r="D81" s="12"/>
      <c r="E81" s="10"/>
      <c r="F81" s="4"/>
    </row>
    <row r="82" spans="1:6" ht="25.5" x14ac:dyDescent="0.2">
      <c r="A82" s="85" t="s">
        <v>120</v>
      </c>
      <c r="B82" s="13" t="s">
        <v>200</v>
      </c>
      <c r="C82" s="9"/>
      <c r="D82" s="12"/>
      <c r="E82" s="10"/>
      <c r="F82" s="4"/>
    </row>
    <row r="83" spans="1:6" ht="14.25" x14ac:dyDescent="0.2">
      <c r="A83" s="85" t="s">
        <v>120</v>
      </c>
      <c r="B83" s="2" t="s">
        <v>195</v>
      </c>
      <c r="C83" s="9"/>
      <c r="D83" s="12"/>
      <c r="E83" s="10"/>
      <c r="F83" s="4"/>
    </row>
    <row r="84" spans="1:6" ht="14.25" x14ac:dyDescent="0.2">
      <c r="A84" s="85" t="s">
        <v>120</v>
      </c>
      <c r="B84" s="2" t="s">
        <v>196</v>
      </c>
      <c r="C84" s="9"/>
      <c r="D84" s="12"/>
      <c r="E84" s="10"/>
      <c r="F84" s="4"/>
    </row>
    <row r="85" spans="1:6" ht="14.25" x14ac:dyDescent="0.2">
      <c r="A85" s="85" t="s">
        <v>120</v>
      </c>
      <c r="B85" s="2" t="s">
        <v>197</v>
      </c>
      <c r="C85" s="9"/>
      <c r="D85" s="12"/>
      <c r="E85" s="10"/>
      <c r="F85" s="4"/>
    </row>
    <row r="86" spans="1:6" ht="14.25" x14ac:dyDescent="0.2">
      <c r="A86" s="85" t="s">
        <v>120</v>
      </c>
      <c r="B86" s="2" t="s">
        <v>198</v>
      </c>
      <c r="C86" s="9"/>
      <c r="D86" s="12"/>
      <c r="E86" s="10"/>
      <c r="F86" s="4"/>
    </row>
    <row r="87" spans="1:6" ht="25.5" x14ac:dyDescent="0.2">
      <c r="A87" s="14"/>
      <c r="B87" s="83" t="s">
        <v>199</v>
      </c>
      <c r="C87" s="9"/>
      <c r="D87" s="12"/>
      <c r="E87" s="10"/>
      <c r="F87" s="4"/>
    </row>
    <row r="88" spans="1:6" ht="25.5" x14ac:dyDescent="0.2">
      <c r="A88" s="14"/>
      <c r="B88" s="13" t="s">
        <v>13</v>
      </c>
      <c r="C88" s="9"/>
      <c r="D88" s="12"/>
      <c r="E88" s="10"/>
      <c r="F88" s="4"/>
    </row>
    <row r="89" spans="1:6" s="48" customFormat="1" ht="13.9" customHeight="1" x14ac:dyDescent="0.2">
      <c r="A89" s="14"/>
      <c r="B89" s="91" t="s">
        <v>207</v>
      </c>
      <c r="C89" s="91"/>
      <c r="D89" s="91"/>
      <c r="E89" s="10"/>
      <c r="F89" s="4"/>
    </row>
    <row r="90" spans="1:6" s="48" customFormat="1" ht="13.9" customHeight="1" x14ac:dyDescent="0.2">
      <c r="A90" s="14"/>
      <c r="B90" s="2"/>
      <c r="C90" s="9"/>
      <c r="D90" s="12"/>
      <c r="E90" s="10"/>
      <c r="F90" s="4"/>
    </row>
    <row r="91" spans="1:6" ht="25.5" x14ac:dyDescent="0.2">
      <c r="A91" s="14" t="s">
        <v>40</v>
      </c>
      <c r="B91" s="13" t="s">
        <v>193</v>
      </c>
      <c r="C91" s="9" t="s">
        <v>151</v>
      </c>
      <c r="D91" s="12">
        <v>105</v>
      </c>
      <c r="E91" s="10"/>
      <c r="F91" s="4">
        <f>D91*E91</f>
        <v>0</v>
      </c>
    </row>
    <row r="92" spans="1:6" ht="14.25" x14ac:dyDescent="0.2">
      <c r="A92" s="85" t="s">
        <v>120</v>
      </c>
      <c r="B92" s="2" t="s">
        <v>194</v>
      </c>
      <c r="C92" s="9"/>
      <c r="D92" s="12"/>
      <c r="E92" s="10"/>
      <c r="F92" s="4"/>
    </row>
    <row r="93" spans="1:6" ht="25.5" x14ac:dyDescent="0.2">
      <c r="A93" s="85" t="s">
        <v>120</v>
      </c>
      <c r="B93" s="13" t="s">
        <v>200</v>
      </c>
      <c r="C93" s="9"/>
      <c r="D93" s="12"/>
      <c r="E93" s="10"/>
      <c r="F93" s="4"/>
    </row>
    <row r="94" spans="1:6" ht="14.25" x14ac:dyDescent="0.2">
      <c r="A94" s="85" t="s">
        <v>120</v>
      </c>
      <c r="B94" s="2" t="s">
        <v>195</v>
      </c>
      <c r="C94" s="9"/>
      <c r="D94" s="12"/>
      <c r="E94" s="10"/>
      <c r="F94" s="4"/>
    </row>
    <row r="95" spans="1:6" ht="14.25" x14ac:dyDescent="0.2">
      <c r="A95" s="85" t="s">
        <v>120</v>
      </c>
      <c r="B95" s="2" t="s">
        <v>196</v>
      </c>
      <c r="C95" s="9"/>
      <c r="D95" s="12"/>
      <c r="E95" s="10"/>
      <c r="F95" s="4"/>
    </row>
    <row r="96" spans="1:6" ht="14.25" x14ac:dyDescent="0.2">
      <c r="A96" s="85" t="s">
        <v>120</v>
      </c>
      <c r="B96" s="2" t="s">
        <v>197</v>
      </c>
      <c r="C96" s="9"/>
      <c r="D96" s="12"/>
      <c r="E96" s="10"/>
      <c r="F96" s="4"/>
    </row>
    <row r="97" spans="1:6" ht="14.25" x14ac:dyDescent="0.2">
      <c r="A97" s="85" t="s">
        <v>120</v>
      </c>
      <c r="B97" s="2" t="s">
        <v>198</v>
      </c>
      <c r="C97" s="9"/>
      <c r="D97" s="12"/>
      <c r="E97" s="10"/>
      <c r="F97" s="4"/>
    </row>
    <row r="98" spans="1:6" ht="25.5" x14ac:dyDescent="0.2">
      <c r="A98" s="14"/>
      <c r="B98" s="83" t="s">
        <v>199</v>
      </c>
      <c r="C98" s="9"/>
      <c r="D98" s="12"/>
      <c r="E98" s="10"/>
      <c r="F98" s="4"/>
    </row>
    <row r="99" spans="1:6" ht="25.5" x14ac:dyDescent="0.2">
      <c r="A99" s="14"/>
      <c r="B99" s="13" t="s">
        <v>13</v>
      </c>
      <c r="C99" s="9"/>
      <c r="D99" s="12"/>
      <c r="E99" s="10"/>
      <c r="F99" s="4"/>
    </row>
    <row r="100" spans="1:6" s="48" customFormat="1" ht="13.9" customHeight="1" x14ac:dyDescent="0.2">
      <c r="A100" s="14"/>
      <c r="B100" s="91" t="s">
        <v>211</v>
      </c>
      <c r="C100" s="91"/>
      <c r="D100" s="91"/>
      <c r="E100" s="10"/>
      <c r="F100" s="4"/>
    </row>
    <row r="101" spans="1:6" s="48" customFormat="1" ht="13.9" customHeight="1" x14ac:dyDescent="0.2">
      <c r="A101" s="14"/>
      <c r="B101" s="2"/>
      <c r="C101" s="9"/>
      <c r="D101" s="12"/>
      <c r="E101" s="10"/>
      <c r="F101" s="4"/>
    </row>
    <row r="102" spans="1:6" s="48" customFormat="1" ht="13.9" customHeight="1" x14ac:dyDescent="0.2">
      <c r="A102" s="14" t="s">
        <v>20</v>
      </c>
      <c r="B102" s="2" t="s">
        <v>216</v>
      </c>
      <c r="C102" s="9"/>
      <c r="D102" s="12"/>
      <c r="E102" s="10"/>
      <c r="F102" s="4"/>
    </row>
    <row r="103" spans="1:6" s="48" customFormat="1" ht="13.9" customHeight="1" x14ac:dyDescent="0.2">
      <c r="A103" s="14"/>
      <c r="B103" s="2" t="s">
        <v>217</v>
      </c>
      <c r="C103" s="9"/>
      <c r="D103" s="12"/>
      <c r="E103" s="10"/>
      <c r="F103" s="4"/>
    </row>
    <row r="104" spans="1:6" s="48" customFormat="1" ht="13.9" customHeight="1" x14ac:dyDescent="0.2">
      <c r="A104" s="14"/>
      <c r="B104" s="2" t="s">
        <v>215</v>
      </c>
      <c r="C104" s="9"/>
      <c r="D104" s="12"/>
      <c r="E104" s="10"/>
      <c r="F104" s="4"/>
    </row>
    <row r="105" spans="1:6" s="48" customFormat="1" ht="13.9" customHeight="1" x14ac:dyDescent="0.2">
      <c r="A105" s="14"/>
      <c r="B105" s="2" t="s">
        <v>218</v>
      </c>
      <c r="C105" s="9"/>
      <c r="D105" s="12"/>
      <c r="E105" s="10"/>
      <c r="F105" s="4"/>
    </row>
    <row r="106" spans="1:6" s="48" customFormat="1" ht="13.9" customHeight="1" x14ac:dyDescent="0.2">
      <c r="A106" s="14"/>
      <c r="B106" s="2" t="s">
        <v>219</v>
      </c>
      <c r="C106" s="9"/>
      <c r="D106" s="12"/>
      <c r="E106" s="10"/>
      <c r="F106" s="4"/>
    </row>
    <row r="107" spans="1:6" s="48" customFormat="1" ht="13.9" customHeight="1" x14ac:dyDescent="0.2">
      <c r="A107" s="14"/>
      <c r="B107" s="2" t="s">
        <v>220</v>
      </c>
      <c r="C107" s="9"/>
      <c r="D107" s="12"/>
      <c r="E107" s="10"/>
      <c r="F107" s="4"/>
    </row>
    <row r="108" spans="1:6" s="48" customFormat="1" ht="13.9" customHeight="1" x14ac:dyDescent="0.2">
      <c r="A108" s="14"/>
      <c r="B108" s="2" t="s">
        <v>221</v>
      </c>
      <c r="C108" s="9"/>
      <c r="D108" s="12"/>
      <c r="E108" s="10"/>
      <c r="F108" s="4"/>
    </row>
    <row r="109" spans="1:6" s="48" customFormat="1" ht="13.9" customHeight="1" x14ac:dyDescent="0.2">
      <c r="A109" s="14"/>
      <c r="B109" s="2" t="s">
        <v>12</v>
      </c>
      <c r="C109" s="9"/>
      <c r="D109" s="12"/>
      <c r="E109" s="10"/>
      <c r="F109" s="4"/>
    </row>
    <row r="110" spans="1:6" s="48" customFormat="1" ht="13.9" customHeight="1" x14ac:dyDescent="0.2">
      <c r="A110" s="14"/>
      <c r="B110" s="2" t="s">
        <v>19</v>
      </c>
      <c r="C110" s="9"/>
      <c r="D110" s="12"/>
      <c r="E110" s="10"/>
      <c r="F110" s="4"/>
    </row>
    <row r="111" spans="1:6" s="48" customFormat="1" ht="13.9" customHeight="1" x14ac:dyDescent="0.2">
      <c r="A111" s="14"/>
      <c r="B111" s="2" t="s">
        <v>208</v>
      </c>
      <c r="C111" s="9" t="s">
        <v>0</v>
      </c>
      <c r="D111" s="12">
        <v>55</v>
      </c>
      <c r="E111" s="10"/>
      <c r="F111" s="4">
        <f>D111*E111</f>
        <v>0</v>
      </c>
    </row>
    <row r="112" spans="1:6" s="48" customFormat="1" ht="13.9" customHeight="1" x14ac:dyDescent="0.2">
      <c r="A112" s="14"/>
      <c r="B112" s="2" t="s">
        <v>201</v>
      </c>
      <c r="C112" s="9" t="s">
        <v>0</v>
      </c>
      <c r="D112" s="12">
        <v>80</v>
      </c>
      <c r="E112" s="10"/>
      <c r="F112" s="4">
        <f>D112*E112</f>
        <v>0</v>
      </c>
    </row>
    <row r="113" spans="1:6" s="48" customFormat="1" ht="13.9" customHeight="1" x14ac:dyDescent="0.2">
      <c r="A113" s="14"/>
      <c r="B113" s="2"/>
      <c r="C113" s="9"/>
      <c r="D113" s="12"/>
      <c r="E113" s="10"/>
      <c r="F113" s="4"/>
    </row>
    <row r="114" spans="1:6" s="48" customFormat="1" ht="13.9" customHeight="1" x14ac:dyDescent="0.2">
      <c r="A114" s="14" t="s">
        <v>14</v>
      </c>
      <c r="B114" s="2" t="s">
        <v>226</v>
      </c>
      <c r="C114" s="9"/>
      <c r="D114" s="12"/>
      <c r="E114" s="10"/>
      <c r="F114" s="4"/>
    </row>
    <row r="115" spans="1:6" s="48" customFormat="1" ht="13.9" customHeight="1" x14ac:dyDescent="0.2">
      <c r="A115" s="14"/>
      <c r="B115" s="2" t="s">
        <v>223</v>
      </c>
      <c r="C115" s="9"/>
      <c r="D115" s="12"/>
      <c r="E115" s="10"/>
      <c r="F115" s="4"/>
    </row>
    <row r="116" spans="1:6" s="48" customFormat="1" ht="13.9" customHeight="1" x14ac:dyDescent="0.2">
      <c r="A116" s="14"/>
      <c r="B116" s="2" t="s">
        <v>224</v>
      </c>
      <c r="C116" s="9" t="s">
        <v>9</v>
      </c>
      <c r="D116" s="12">
        <v>1</v>
      </c>
      <c r="E116" s="10"/>
      <c r="F116" s="4">
        <f>D116*E116</f>
        <v>0</v>
      </c>
    </row>
    <row r="117" spans="1:6" s="48" customFormat="1" ht="13.9" customHeight="1" x14ac:dyDescent="0.2">
      <c r="A117" s="14"/>
      <c r="B117" s="2" t="s">
        <v>225</v>
      </c>
      <c r="C117" s="9" t="s">
        <v>9</v>
      </c>
      <c r="D117" s="12">
        <v>1</v>
      </c>
      <c r="E117" s="10"/>
      <c r="F117" s="4">
        <f>D117*E117</f>
        <v>0</v>
      </c>
    </row>
    <row r="118" spans="1:6" s="48" customFormat="1" ht="13.9" customHeight="1" x14ac:dyDescent="0.2">
      <c r="A118" s="14"/>
      <c r="B118" s="6"/>
      <c r="C118" s="7"/>
      <c r="D118" s="11"/>
      <c r="E118" s="8"/>
      <c r="F118" s="4"/>
    </row>
    <row r="119" spans="1:6" s="48" customFormat="1" ht="13.9" customHeight="1" x14ac:dyDescent="0.2">
      <c r="A119" s="14" t="s">
        <v>21</v>
      </c>
      <c r="B119" s="2" t="s">
        <v>111</v>
      </c>
      <c r="C119" s="9"/>
      <c r="D119" s="12"/>
      <c r="E119" s="10"/>
      <c r="F119" s="4"/>
    </row>
    <row r="120" spans="1:6" s="48" customFormat="1" ht="13.9" customHeight="1" x14ac:dyDescent="0.2">
      <c r="A120" s="38"/>
      <c r="B120" s="2" t="s">
        <v>24</v>
      </c>
      <c r="C120" s="9"/>
      <c r="D120" s="12"/>
      <c r="E120" s="10"/>
      <c r="F120" s="4"/>
    </row>
    <row r="121" spans="1:6" s="48" customFormat="1" ht="13.9" customHeight="1" x14ac:dyDescent="0.2">
      <c r="A121" s="14"/>
      <c r="B121" s="2" t="s">
        <v>222</v>
      </c>
      <c r="C121" s="9" t="s">
        <v>5</v>
      </c>
      <c r="D121" s="12">
        <v>166</v>
      </c>
      <c r="E121" s="10"/>
      <c r="F121" s="4">
        <f>D121*E121</f>
        <v>0</v>
      </c>
    </row>
    <row r="122" spans="1:6" s="48" customFormat="1" ht="13.9" customHeight="1" x14ac:dyDescent="0.2">
      <c r="A122" s="14"/>
      <c r="B122" s="2" t="s">
        <v>92</v>
      </c>
      <c r="C122" s="9"/>
      <c r="D122" s="12"/>
      <c r="E122" s="10"/>
      <c r="F122" s="4"/>
    </row>
    <row r="123" spans="1:6" s="48" customFormat="1" ht="13.9" customHeight="1" x14ac:dyDescent="0.2">
      <c r="A123" s="14"/>
      <c r="B123" s="2" t="s">
        <v>93</v>
      </c>
      <c r="C123" s="9"/>
      <c r="D123" s="12"/>
      <c r="E123" s="10"/>
      <c r="F123" s="4"/>
    </row>
    <row r="124" spans="1:6" s="48" customFormat="1" ht="13.9" customHeight="1" x14ac:dyDescent="0.2">
      <c r="A124" s="14"/>
      <c r="B124" s="2" t="s">
        <v>94</v>
      </c>
      <c r="C124" s="9"/>
      <c r="D124" s="12"/>
      <c r="E124" s="10"/>
      <c r="F124" s="4"/>
    </row>
    <row r="125" spans="1:6" s="48" customFormat="1" ht="13.9" customHeight="1" x14ac:dyDescent="0.2">
      <c r="A125" s="35"/>
      <c r="B125" s="2"/>
      <c r="C125" s="9"/>
      <c r="D125" s="12"/>
      <c r="E125" s="10"/>
      <c r="F125" s="4"/>
    </row>
    <row r="126" spans="1:6" s="48" customFormat="1" ht="14.45" customHeight="1" x14ac:dyDescent="0.2">
      <c r="A126" s="14" t="s">
        <v>22</v>
      </c>
      <c r="B126" s="2" t="s">
        <v>112</v>
      </c>
      <c r="C126" s="9" t="s">
        <v>5</v>
      </c>
      <c r="D126" s="12">
        <v>166</v>
      </c>
      <c r="E126" s="10"/>
      <c r="F126" s="4">
        <f>D126*E126</f>
        <v>0</v>
      </c>
    </row>
    <row r="127" spans="1:6" s="20" customFormat="1" ht="12.75" x14ac:dyDescent="0.2">
      <c r="A127" s="38"/>
      <c r="B127" s="2" t="s">
        <v>113</v>
      </c>
      <c r="C127" s="9"/>
      <c r="D127" s="12"/>
      <c r="E127" s="10"/>
      <c r="F127" s="4"/>
    </row>
    <row r="128" spans="1:6" s="20" customFormat="1" ht="12.75" x14ac:dyDescent="0.2">
      <c r="A128" s="14"/>
      <c r="B128" s="2"/>
      <c r="C128" s="9"/>
      <c r="D128" s="12"/>
      <c r="E128" s="10"/>
      <c r="F128" s="4"/>
    </row>
    <row r="129" spans="1:6" s="48" customFormat="1" ht="13.9" customHeight="1" x14ac:dyDescent="0.2">
      <c r="A129" s="14" t="s">
        <v>23</v>
      </c>
      <c r="B129" s="2" t="s">
        <v>83</v>
      </c>
      <c r="C129" s="9" t="s">
        <v>9</v>
      </c>
      <c r="D129" s="12">
        <v>1</v>
      </c>
      <c r="E129" s="10"/>
      <c r="F129" s="4">
        <f>D129*E129</f>
        <v>0</v>
      </c>
    </row>
    <row r="130" spans="1:6" s="48" customFormat="1" ht="13.9" customHeight="1" x14ac:dyDescent="0.2">
      <c r="A130" s="14"/>
      <c r="B130" s="2" t="s">
        <v>84</v>
      </c>
      <c r="C130" s="9"/>
      <c r="D130" s="12"/>
      <c r="E130" s="10"/>
      <c r="F130" s="4"/>
    </row>
    <row r="131" spans="1:6" s="48" customFormat="1" ht="13.9" customHeight="1" x14ac:dyDescent="0.2">
      <c r="A131" s="14"/>
      <c r="B131" s="2" t="s">
        <v>156</v>
      </c>
      <c r="C131" s="9"/>
      <c r="D131" s="12"/>
      <c r="E131" s="10"/>
      <c r="F131" s="4"/>
    </row>
    <row r="132" spans="1:6" s="48" customFormat="1" ht="13.9" customHeight="1" x14ac:dyDescent="0.2">
      <c r="A132" s="14"/>
      <c r="B132" s="2" t="s">
        <v>157</v>
      </c>
      <c r="C132" s="9"/>
      <c r="D132" s="12"/>
      <c r="E132" s="10"/>
      <c r="F132" s="4"/>
    </row>
    <row r="133" spans="1:6" s="52" customFormat="1" ht="12.75" x14ac:dyDescent="0.2">
      <c r="A133" s="14"/>
      <c r="B133" s="2"/>
      <c r="C133" s="9"/>
      <c r="D133" s="12"/>
      <c r="E133" s="10"/>
      <c r="F133" s="4"/>
    </row>
    <row r="134" spans="1:6" s="20" customFormat="1" ht="12.75" x14ac:dyDescent="0.2">
      <c r="A134" s="14" t="s">
        <v>105</v>
      </c>
      <c r="B134" s="2" t="s">
        <v>44</v>
      </c>
      <c r="C134" s="9" t="s">
        <v>5</v>
      </c>
      <c r="D134" s="12">
        <v>60</v>
      </c>
      <c r="E134" s="10"/>
      <c r="F134" s="4">
        <f>D134*E134</f>
        <v>0</v>
      </c>
    </row>
    <row r="135" spans="1:6" s="20" customFormat="1" ht="12.75" x14ac:dyDescent="0.2">
      <c r="A135" s="38"/>
      <c r="B135" s="2" t="s">
        <v>158</v>
      </c>
      <c r="C135" s="9"/>
      <c r="D135" s="12"/>
      <c r="E135" s="10"/>
      <c r="F135" s="4"/>
    </row>
    <row r="136" spans="1:6" s="20" customFormat="1" ht="12.75" x14ac:dyDescent="0.2">
      <c r="A136" s="14"/>
      <c r="B136" s="2" t="s">
        <v>27</v>
      </c>
      <c r="C136" s="9"/>
      <c r="D136" s="12"/>
      <c r="E136" s="10"/>
      <c r="F136" s="4"/>
    </row>
    <row r="137" spans="1:6" s="20" customFormat="1" ht="12.75" x14ac:dyDescent="0.2">
      <c r="A137" s="14"/>
      <c r="B137" s="2" t="s">
        <v>28</v>
      </c>
      <c r="C137" s="9"/>
      <c r="D137" s="12"/>
      <c r="E137" s="10"/>
      <c r="F137" s="4"/>
    </row>
    <row r="138" spans="1:6" s="20" customFormat="1" ht="12.75" x14ac:dyDescent="0.2">
      <c r="A138" s="14"/>
      <c r="B138" s="2"/>
      <c r="C138" s="9"/>
      <c r="D138" s="12"/>
      <c r="E138" s="10"/>
      <c r="F138" s="4"/>
    </row>
    <row r="139" spans="1:6" s="20" customFormat="1" ht="12.75" x14ac:dyDescent="0.2">
      <c r="A139" s="14" t="s">
        <v>25</v>
      </c>
      <c r="B139" s="2" t="s">
        <v>75</v>
      </c>
      <c r="C139" s="9" t="s">
        <v>15</v>
      </c>
      <c r="D139" s="12">
        <v>30</v>
      </c>
      <c r="E139" s="10"/>
      <c r="F139" s="4">
        <f>D139*E139</f>
        <v>0</v>
      </c>
    </row>
    <row r="140" spans="1:6" s="20" customFormat="1" ht="12.75" x14ac:dyDescent="0.2">
      <c r="A140" s="38"/>
      <c r="B140" s="2" t="s">
        <v>76</v>
      </c>
      <c r="C140" s="9"/>
      <c r="D140" s="12"/>
      <c r="E140" s="10"/>
      <c r="F140" s="4"/>
    </row>
    <row r="141" spans="1:6" s="20" customFormat="1" ht="12.75" x14ac:dyDescent="0.2">
      <c r="A141" s="14"/>
      <c r="B141" s="2"/>
      <c r="C141" s="9"/>
      <c r="D141" s="12"/>
      <c r="E141" s="10"/>
      <c r="F141" s="4"/>
    </row>
    <row r="142" spans="1:6" s="20" customFormat="1" ht="12.75" x14ac:dyDescent="0.2">
      <c r="A142" s="14" t="s">
        <v>41</v>
      </c>
      <c r="B142" s="2" t="s">
        <v>77</v>
      </c>
      <c r="C142" s="9" t="s">
        <v>5</v>
      </c>
      <c r="D142" s="12">
        <v>130</v>
      </c>
      <c r="E142" s="10"/>
      <c r="F142" s="4">
        <f>D142*E142</f>
        <v>0</v>
      </c>
    </row>
    <row r="143" spans="1:6" s="20" customFormat="1" ht="12.75" x14ac:dyDescent="0.2">
      <c r="A143" s="38"/>
      <c r="B143" s="2" t="s">
        <v>78</v>
      </c>
      <c r="C143" s="9"/>
      <c r="D143" s="12"/>
      <c r="E143" s="10"/>
      <c r="F143" s="4"/>
    </row>
    <row r="144" spans="1:6" s="20" customFormat="1" ht="12.75" x14ac:dyDescent="0.2">
      <c r="A144" s="14"/>
      <c r="B144" s="2"/>
      <c r="C144" s="9"/>
      <c r="D144" s="12"/>
      <c r="E144" s="10"/>
      <c r="F144" s="4"/>
    </row>
    <row r="145" spans="1:6" s="20" customFormat="1" ht="12.75" x14ac:dyDescent="0.2">
      <c r="A145" s="14" t="s">
        <v>26</v>
      </c>
      <c r="B145" s="2" t="s">
        <v>143</v>
      </c>
      <c r="C145" s="9" t="s">
        <v>15</v>
      </c>
      <c r="D145" s="12">
        <v>35</v>
      </c>
      <c r="E145" s="10"/>
      <c r="F145" s="4">
        <f>D145*E145</f>
        <v>0</v>
      </c>
    </row>
    <row r="146" spans="1:6" s="20" customFormat="1" ht="12.75" x14ac:dyDescent="0.2">
      <c r="A146" s="14"/>
      <c r="B146" s="2" t="s">
        <v>159</v>
      </c>
      <c r="C146" s="9"/>
      <c r="D146" s="12"/>
      <c r="E146" s="10"/>
      <c r="F146" s="4"/>
    </row>
    <row r="147" spans="1:6" s="20" customFormat="1" ht="12.75" x14ac:dyDescent="0.2">
      <c r="A147" s="38"/>
      <c r="B147" s="2" t="s">
        <v>33</v>
      </c>
      <c r="C147" s="9"/>
      <c r="D147" s="12"/>
      <c r="E147" s="10"/>
      <c r="F147" s="4"/>
    </row>
    <row r="148" spans="1:6" s="20" customFormat="1" ht="12.75" x14ac:dyDescent="0.2">
      <c r="A148" s="14"/>
      <c r="B148" s="2" t="s">
        <v>79</v>
      </c>
      <c r="C148" s="9"/>
      <c r="D148" s="12"/>
      <c r="E148" s="10"/>
      <c r="F148" s="4"/>
    </row>
    <row r="149" spans="1:6" s="20" customFormat="1" ht="12.75" x14ac:dyDescent="0.2">
      <c r="A149" s="14"/>
      <c r="B149" s="2" t="s">
        <v>160</v>
      </c>
      <c r="C149" s="9"/>
      <c r="D149" s="12"/>
      <c r="E149" s="10"/>
      <c r="F149" s="4"/>
    </row>
    <row r="150" spans="1:6" s="20" customFormat="1" ht="12.75" x14ac:dyDescent="0.2">
      <c r="A150" s="14"/>
      <c r="B150" s="2"/>
      <c r="C150" s="9"/>
      <c r="D150" s="12"/>
      <c r="E150" s="10"/>
      <c r="F150" s="4"/>
    </row>
    <row r="151" spans="1:6" s="20" customFormat="1" ht="12.75" x14ac:dyDescent="0.2">
      <c r="A151" s="14" t="s">
        <v>29</v>
      </c>
      <c r="B151" s="2" t="s">
        <v>80</v>
      </c>
      <c r="C151" s="9" t="s">
        <v>9</v>
      </c>
      <c r="D151" s="12">
        <v>1</v>
      </c>
      <c r="E151" s="10"/>
      <c r="F151" s="4">
        <f>D151*E151</f>
        <v>0</v>
      </c>
    </row>
    <row r="152" spans="1:6" s="20" customFormat="1" ht="12.75" x14ac:dyDescent="0.2">
      <c r="A152" s="38"/>
      <c r="B152" s="2" t="s">
        <v>108</v>
      </c>
      <c r="C152" s="9"/>
      <c r="D152" s="12"/>
      <c r="E152" s="10"/>
      <c r="F152" s="4"/>
    </row>
    <row r="153" spans="1:6" s="20" customFormat="1" ht="12.75" x14ac:dyDescent="0.2">
      <c r="A153" s="38"/>
      <c r="B153" s="2" t="s">
        <v>109</v>
      </c>
      <c r="C153" s="9"/>
      <c r="D153" s="12"/>
      <c r="E153" s="10"/>
      <c r="F153" s="4"/>
    </row>
    <row r="154" spans="1:6" s="20" customFormat="1" ht="12.75" x14ac:dyDescent="0.2">
      <c r="A154" s="38"/>
      <c r="B154" s="2" t="s">
        <v>33</v>
      </c>
      <c r="C154" s="9"/>
      <c r="D154" s="12"/>
      <c r="E154" s="10"/>
      <c r="F154" s="4"/>
    </row>
    <row r="155" spans="1:6" s="20" customFormat="1" ht="12.75" x14ac:dyDescent="0.2">
      <c r="A155" s="14"/>
      <c r="B155" s="2" t="s">
        <v>79</v>
      </c>
      <c r="C155" s="9"/>
      <c r="D155" s="12"/>
      <c r="E155" s="10"/>
      <c r="F155" s="4"/>
    </row>
    <row r="156" spans="1:6" s="20" customFormat="1" ht="12.75" x14ac:dyDescent="0.2">
      <c r="A156" s="14"/>
      <c r="B156" s="2" t="s">
        <v>34</v>
      </c>
      <c r="C156" s="9"/>
      <c r="D156" s="12"/>
      <c r="E156" s="10"/>
      <c r="F156" s="4"/>
    </row>
    <row r="157" spans="1:6" s="20" customFormat="1" ht="12.75" x14ac:dyDescent="0.2">
      <c r="A157" s="14"/>
      <c r="B157" s="2"/>
      <c r="C157" s="9"/>
      <c r="D157" s="12"/>
      <c r="E157" s="10"/>
      <c r="F157" s="4"/>
    </row>
    <row r="158" spans="1:6" s="20" customFormat="1" ht="12.75" x14ac:dyDescent="0.2">
      <c r="A158" s="14" t="s">
        <v>30</v>
      </c>
      <c r="B158" s="2" t="s">
        <v>38</v>
      </c>
      <c r="C158" s="9" t="s">
        <v>5</v>
      </c>
      <c r="D158" s="12">
        <v>72</v>
      </c>
      <c r="E158" s="10"/>
      <c r="F158" s="4">
        <f>D158*E158</f>
        <v>0</v>
      </c>
    </row>
    <row r="159" spans="1:6" s="20" customFormat="1" ht="12.75" x14ac:dyDescent="0.2">
      <c r="A159" s="14"/>
      <c r="B159" s="2" t="s">
        <v>55</v>
      </c>
      <c r="C159" s="9"/>
      <c r="D159" s="12"/>
      <c r="E159" s="10"/>
      <c r="F159" s="4"/>
    </row>
    <row r="160" spans="1:6" s="20" customFormat="1" ht="12.75" x14ac:dyDescent="0.2">
      <c r="A160" s="38"/>
      <c r="B160" s="2" t="s">
        <v>138</v>
      </c>
      <c r="C160" s="9"/>
      <c r="D160" s="12"/>
      <c r="E160" s="10"/>
      <c r="F160" s="4"/>
    </row>
    <row r="161" spans="1:6" s="20" customFormat="1" ht="12.75" x14ac:dyDescent="0.2">
      <c r="A161" s="14"/>
      <c r="B161" s="2"/>
      <c r="C161" s="9"/>
      <c r="D161" s="12"/>
      <c r="E161" s="10"/>
      <c r="F161" s="4"/>
    </row>
    <row r="162" spans="1:6" s="20" customFormat="1" ht="12.75" x14ac:dyDescent="0.2">
      <c r="A162" s="14" t="s">
        <v>31</v>
      </c>
      <c r="B162" s="2" t="s">
        <v>81</v>
      </c>
      <c r="C162" s="9" t="s">
        <v>0</v>
      </c>
      <c r="D162" s="12">
        <v>16</v>
      </c>
      <c r="E162" s="10"/>
      <c r="F162" s="4">
        <f>D162*E162</f>
        <v>0</v>
      </c>
    </row>
    <row r="163" spans="1:6" s="20" customFormat="1" ht="12.75" x14ac:dyDescent="0.2">
      <c r="A163" s="14"/>
      <c r="B163" s="2" t="s">
        <v>82</v>
      </c>
      <c r="C163" s="9"/>
      <c r="D163" s="12"/>
      <c r="E163" s="10"/>
      <c r="F163" s="4"/>
    </row>
    <row r="164" spans="1:6" s="20" customFormat="1" ht="12.75" x14ac:dyDescent="0.2">
      <c r="A164" s="14"/>
      <c r="B164" s="2"/>
      <c r="C164" s="9"/>
      <c r="D164" s="12"/>
      <c r="E164" s="10"/>
      <c r="F164" s="4"/>
    </row>
    <row r="165" spans="1:6" s="20" customFormat="1" ht="12.75" x14ac:dyDescent="0.2">
      <c r="A165" s="14" t="s">
        <v>37</v>
      </c>
      <c r="B165" s="2" t="s">
        <v>74</v>
      </c>
      <c r="C165" s="9" t="s">
        <v>15</v>
      </c>
      <c r="D165" s="12">
        <v>30</v>
      </c>
      <c r="E165" s="10"/>
      <c r="F165" s="4">
        <f>D165*E165</f>
        <v>0</v>
      </c>
    </row>
    <row r="166" spans="1:6" s="20" customFormat="1" ht="12.75" x14ac:dyDescent="0.2">
      <c r="A166" s="14"/>
      <c r="B166" s="2" t="s">
        <v>144</v>
      </c>
      <c r="C166" s="9"/>
      <c r="D166" s="12"/>
      <c r="E166" s="10"/>
      <c r="F166" s="4"/>
    </row>
    <row r="167" spans="1:6" s="20" customFormat="1" ht="12.75" x14ac:dyDescent="0.2">
      <c r="A167" s="14"/>
      <c r="B167" s="2" t="s">
        <v>49</v>
      </c>
      <c r="C167" s="9"/>
      <c r="D167" s="12"/>
      <c r="E167" s="10"/>
      <c r="F167" s="4"/>
    </row>
    <row r="168" spans="1:6" s="20" customFormat="1" ht="12.75" x14ac:dyDescent="0.2">
      <c r="A168" s="14"/>
      <c r="B168" s="2" t="s">
        <v>50</v>
      </c>
      <c r="C168" s="9"/>
      <c r="D168" s="12"/>
      <c r="E168" s="10"/>
      <c r="F168" s="4"/>
    </row>
    <row r="169" spans="1:6" s="20" customFormat="1" ht="12.75" x14ac:dyDescent="0.2">
      <c r="A169" s="14"/>
      <c r="B169" s="2"/>
      <c r="C169" s="9"/>
      <c r="D169" s="12"/>
      <c r="E169" s="10"/>
      <c r="F169" s="4"/>
    </row>
    <row r="170" spans="1:6" s="20" customFormat="1" ht="12.75" x14ac:dyDescent="0.2">
      <c r="A170" s="14" t="s">
        <v>32</v>
      </c>
      <c r="B170" s="2" t="s">
        <v>52</v>
      </c>
      <c r="C170" s="9" t="s">
        <v>15</v>
      </c>
      <c r="D170" s="12">
        <v>1</v>
      </c>
      <c r="E170" s="10"/>
      <c r="F170" s="4">
        <f>D170*E170</f>
        <v>0</v>
      </c>
    </row>
    <row r="171" spans="1:6" s="20" customFormat="1" ht="12.75" x14ac:dyDescent="0.2">
      <c r="A171" s="14"/>
      <c r="B171" s="2" t="s">
        <v>53</v>
      </c>
      <c r="C171" s="9"/>
      <c r="D171" s="12"/>
      <c r="E171" s="10"/>
      <c r="F171" s="4"/>
    </row>
    <row r="172" spans="1:6" s="20" customFormat="1" ht="12.75" x14ac:dyDescent="0.2">
      <c r="A172" s="14"/>
      <c r="B172" s="2"/>
      <c r="C172" s="9"/>
      <c r="D172" s="12"/>
      <c r="E172" s="10"/>
      <c r="F172" s="4"/>
    </row>
    <row r="173" spans="1:6" s="20" customFormat="1" ht="38.25" x14ac:dyDescent="0.2">
      <c r="A173" s="14" t="s">
        <v>45</v>
      </c>
      <c r="B173" s="13" t="s">
        <v>148</v>
      </c>
      <c r="C173" s="9" t="s">
        <v>0</v>
      </c>
      <c r="D173" s="12">
        <v>52</v>
      </c>
      <c r="E173" s="10"/>
      <c r="F173" s="4">
        <f t="shared" ref="F173" si="2">D173*E173</f>
        <v>0</v>
      </c>
    </row>
    <row r="174" spans="1:6" s="20" customFormat="1" ht="12.75" x14ac:dyDescent="0.2">
      <c r="A174" s="14"/>
      <c r="B174" s="2"/>
      <c r="C174" s="9"/>
      <c r="D174" s="12"/>
      <c r="E174" s="10"/>
      <c r="F174" s="4"/>
    </row>
    <row r="175" spans="1:6" s="20" customFormat="1" ht="12.75" x14ac:dyDescent="0.2">
      <c r="A175" s="14" t="s">
        <v>46</v>
      </c>
      <c r="B175" s="2" t="s">
        <v>95</v>
      </c>
      <c r="C175" s="9" t="s">
        <v>5</v>
      </c>
      <c r="D175" s="12">
        <v>10</v>
      </c>
      <c r="E175" s="10"/>
      <c r="F175" s="4">
        <f t="shared" ref="F175" si="3">D175*E175</f>
        <v>0</v>
      </c>
    </row>
    <row r="176" spans="1:6" s="20" customFormat="1" ht="12.75" x14ac:dyDescent="0.2">
      <c r="A176" s="14"/>
      <c r="B176" s="2"/>
      <c r="C176" s="9"/>
      <c r="D176" s="12"/>
      <c r="E176" s="10"/>
      <c r="F176" s="4"/>
    </row>
    <row r="177" spans="1:6" s="20" customFormat="1" ht="12.75" x14ac:dyDescent="0.2">
      <c r="A177" s="14" t="s">
        <v>47</v>
      </c>
      <c r="B177" s="2" t="s">
        <v>96</v>
      </c>
      <c r="C177" s="9" t="s">
        <v>0</v>
      </c>
      <c r="D177" s="12">
        <v>10</v>
      </c>
      <c r="E177" s="10"/>
      <c r="F177" s="4">
        <f t="shared" ref="F177" si="4">D177*E177</f>
        <v>0</v>
      </c>
    </row>
    <row r="178" spans="1:6" s="20" customFormat="1" ht="12.75" x14ac:dyDescent="0.2">
      <c r="A178" s="14"/>
      <c r="B178" s="2" t="s">
        <v>97</v>
      </c>
      <c r="C178" s="9"/>
      <c r="D178" s="12"/>
      <c r="E178" s="10"/>
      <c r="F178" s="4"/>
    </row>
    <row r="179" spans="1:6" s="20" customFormat="1" ht="12.75" x14ac:dyDescent="0.2">
      <c r="A179" s="14"/>
      <c r="B179" s="2"/>
      <c r="C179" s="9"/>
      <c r="D179" s="12"/>
      <c r="E179" s="10"/>
      <c r="F179" s="4"/>
    </row>
    <row r="180" spans="1:6" s="20" customFormat="1" ht="12.75" x14ac:dyDescent="0.2">
      <c r="A180" s="14" t="s">
        <v>48</v>
      </c>
      <c r="B180" s="2" t="s">
        <v>136</v>
      </c>
      <c r="C180" s="9" t="s">
        <v>100</v>
      </c>
      <c r="D180" s="12">
        <v>5</v>
      </c>
      <c r="E180" s="10"/>
      <c r="F180" s="4">
        <f t="shared" ref="F180" si="5">D180*E180</f>
        <v>0</v>
      </c>
    </row>
    <row r="181" spans="1:6" s="20" customFormat="1" ht="12.75" x14ac:dyDescent="0.2">
      <c r="A181" s="14"/>
      <c r="B181" s="2" t="s">
        <v>98</v>
      </c>
      <c r="C181" s="9"/>
      <c r="D181" s="12"/>
      <c r="E181" s="10"/>
      <c r="F181" s="4"/>
    </row>
    <row r="182" spans="1:6" s="20" customFormat="1" ht="12.75" x14ac:dyDescent="0.2">
      <c r="A182" s="14"/>
      <c r="B182" s="2" t="s">
        <v>99</v>
      </c>
      <c r="C182" s="9"/>
      <c r="D182" s="12"/>
      <c r="E182" s="10"/>
      <c r="F182" s="4"/>
    </row>
    <row r="183" spans="1:6" s="20" customFormat="1" ht="12.75" x14ac:dyDescent="0.2">
      <c r="A183" s="14"/>
      <c r="B183" s="2"/>
      <c r="C183" s="9"/>
      <c r="D183" s="12"/>
      <c r="E183" s="10"/>
      <c r="F183" s="4"/>
    </row>
    <row r="184" spans="1:6" s="20" customFormat="1" ht="12.75" x14ac:dyDescent="0.2">
      <c r="A184" s="14" t="s">
        <v>51</v>
      </c>
      <c r="B184" s="2" t="s">
        <v>101</v>
      </c>
      <c r="C184" s="9" t="s">
        <v>100</v>
      </c>
      <c r="D184" s="12">
        <v>5</v>
      </c>
      <c r="E184" s="10"/>
      <c r="F184" s="4">
        <f t="shared" ref="F184" si="6">D184*E184</f>
        <v>0</v>
      </c>
    </row>
    <row r="185" spans="1:6" s="20" customFormat="1" ht="12.75" x14ac:dyDescent="0.2">
      <c r="A185" s="14"/>
      <c r="B185" s="2" t="s">
        <v>145</v>
      </c>
      <c r="C185" s="9"/>
      <c r="D185" s="12"/>
      <c r="E185" s="10"/>
      <c r="F185" s="4"/>
    </row>
    <row r="186" spans="1:6" s="20" customFormat="1" ht="12.75" x14ac:dyDescent="0.2">
      <c r="A186" s="14"/>
      <c r="B186" s="2" t="s">
        <v>102</v>
      </c>
      <c r="C186" s="9"/>
      <c r="D186" s="12"/>
      <c r="E186" s="10"/>
      <c r="F186" s="4"/>
    </row>
    <row r="187" spans="1:6" s="20" customFormat="1" ht="12.75" x14ac:dyDescent="0.2">
      <c r="A187" s="14"/>
      <c r="B187" s="2"/>
      <c r="C187" s="9"/>
      <c r="D187" s="12"/>
      <c r="E187" s="10"/>
      <c r="F187" s="4"/>
    </row>
    <row r="188" spans="1:6" s="20" customFormat="1" ht="12.75" x14ac:dyDescent="0.2">
      <c r="A188" s="14" t="s">
        <v>54</v>
      </c>
      <c r="B188" s="2" t="s">
        <v>103</v>
      </c>
      <c r="C188" s="9" t="s">
        <v>9</v>
      </c>
      <c r="D188" s="12">
        <v>4</v>
      </c>
      <c r="E188" s="10"/>
      <c r="F188" s="4">
        <f t="shared" ref="F188" si="7">D188*E188</f>
        <v>0</v>
      </c>
    </row>
    <row r="189" spans="1:6" s="20" customFormat="1" ht="12.75" x14ac:dyDescent="0.2">
      <c r="A189" s="14"/>
      <c r="B189" s="2" t="s">
        <v>104</v>
      </c>
      <c r="C189" s="9"/>
      <c r="D189" s="12"/>
      <c r="E189" s="10"/>
      <c r="F189" s="4"/>
    </row>
    <row r="190" spans="1:6" s="20" customFormat="1" ht="12.75" x14ac:dyDescent="0.2">
      <c r="A190" s="14"/>
      <c r="B190" s="2"/>
      <c r="C190" s="9"/>
      <c r="D190" s="12"/>
      <c r="E190" s="10"/>
      <c r="F190" s="4"/>
    </row>
    <row r="191" spans="1:6" s="20" customFormat="1" ht="12.75" x14ac:dyDescent="0.2">
      <c r="A191" s="14" t="s">
        <v>56</v>
      </c>
      <c r="B191" s="2" t="s">
        <v>59</v>
      </c>
      <c r="C191" s="9" t="s">
        <v>15</v>
      </c>
      <c r="D191" s="12">
        <v>4</v>
      </c>
      <c r="E191" s="10"/>
      <c r="F191" s="4">
        <f t="shared" ref="F191" si="8">D191*E191</f>
        <v>0</v>
      </c>
    </row>
    <row r="192" spans="1:6" s="20" customFormat="1" ht="12.75" x14ac:dyDescent="0.2">
      <c r="A192" s="14"/>
      <c r="B192" s="2" t="s">
        <v>60</v>
      </c>
      <c r="C192" s="9"/>
      <c r="D192" s="12"/>
      <c r="E192" s="10"/>
      <c r="F192" s="4"/>
    </row>
    <row r="193" spans="1:6" s="20" customFormat="1" ht="12.75" x14ac:dyDescent="0.2">
      <c r="A193" s="14"/>
      <c r="B193" s="2" t="s">
        <v>61</v>
      </c>
      <c r="C193" s="9"/>
      <c r="D193" s="12"/>
      <c r="E193" s="10"/>
      <c r="F193" s="4"/>
    </row>
    <row r="194" spans="1:6" s="20" customFormat="1" ht="12.75" x14ac:dyDescent="0.2">
      <c r="A194" s="14"/>
      <c r="B194" s="2" t="s">
        <v>62</v>
      </c>
      <c r="C194" s="9"/>
      <c r="D194" s="12"/>
      <c r="E194" s="10"/>
      <c r="F194" s="4"/>
    </row>
    <row r="195" spans="1:6" s="20" customFormat="1" ht="12.75" x14ac:dyDescent="0.2">
      <c r="A195" s="14"/>
      <c r="B195" s="2" t="s">
        <v>63</v>
      </c>
      <c r="C195" s="9"/>
      <c r="D195" s="12"/>
      <c r="E195" s="10"/>
      <c r="F195" s="4"/>
    </row>
    <row r="196" spans="1:6" s="20" customFormat="1" ht="12.75" x14ac:dyDescent="0.2">
      <c r="A196" s="14"/>
      <c r="B196" s="2"/>
      <c r="C196" s="9"/>
      <c r="D196" s="12"/>
      <c r="E196" s="10"/>
      <c r="F196" s="4"/>
    </row>
    <row r="197" spans="1:6" s="20" customFormat="1" ht="12.75" x14ac:dyDescent="0.2">
      <c r="A197" s="14" t="s">
        <v>57</v>
      </c>
      <c r="B197" s="2" t="s">
        <v>135</v>
      </c>
      <c r="C197" s="9" t="s">
        <v>9</v>
      </c>
      <c r="D197" s="12">
        <v>1</v>
      </c>
      <c r="E197" s="10"/>
      <c r="F197" s="4">
        <f t="shared" ref="F197" si="9">D197*E197</f>
        <v>0</v>
      </c>
    </row>
    <row r="198" spans="1:6" s="20" customFormat="1" ht="12.75" x14ac:dyDescent="0.2">
      <c r="A198" s="14"/>
      <c r="B198" s="2" t="s">
        <v>67</v>
      </c>
      <c r="C198" s="9"/>
      <c r="D198" s="12"/>
      <c r="E198" s="10"/>
      <c r="F198" s="4"/>
    </row>
    <row r="199" spans="1:6" s="20" customFormat="1" ht="12.75" x14ac:dyDescent="0.2">
      <c r="A199" s="14"/>
      <c r="B199" s="2" t="s">
        <v>68</v>
      </c>
      <c r="C199" s="9"/>
      <c r="D199" s="12"/>
      <c r="E199" s="10"/>
      <c r="F199" s="4"/>
    </row>
    <row r="200" spans="1:6" s="20" customFormat="1" ht="12.75" x14ac:dyDescent="0.2">
      <c r="A200" s="14"/>
      <c r="B200" s="2"/>
      <c r="C200" s="9"/>
      <c r="D200" s="12"/>
      <c r="E200" s="10"/>
      <c r="F200" s="4"/>
    </row>
    <row r="201" spans="1:6" s="20" customFormat="1" ht="12.75" x14ac:dyDescent="0.2">
      <c r="A201" s="14" t="s">
        <v>58</v>
      </c>
      <c r="B201" s="2" t="s">
        <v>85</v>
      </c>
      <c r="C201" s="9" t="s">
        <v>15</v>
      </c>
      <c r="D201" s="12">
        <v>30</v>
      </c>
      <c r="E201" s="10"/>
      <c r="F201" s="4">
        <f>D201*E201</f>
        <v>0</v>
      </c>
    </row>
    <row r="202" spans="1:6" s="20" customFormat="1" ht="12.75" x14ac:dyDescent="0.2">
      <c r="A202" s="14"/>
      <c r="B202" s="2" t="s">
        <v>149</v>
      </c>
      <c r="C202" s="9"/>
      <c r="D202" s="12"/>
      <c r="E202" s="10"/>
      <c r="F202" s="4"/>
    </row>
    <row r="203" spans="1:6" s="20" customFormat="1" ht="12.75" x14ac:dyDescent="0.2">
      <c r="A203" s="14"/>
      <c r="B203" s="2" t="s">
        <v>161</v>
      </c>
      <c r="C203" s="9"/>
      <c r="D203" s="12"/>
      <c r="E203" s="10"/>
      <c r="F203" s="4"/>
    </row>
    <row r="204" spans="1:6" s="20" customFormat="1" ht="12.75" x14ac:dyDescent="0.2">
      <c r="A204" s="14"/>
      <c r="B204" s="2" t="s">
        <v>86</v>
      </c>
      <c r="C204" s="9"/>
      <c r="D204" s="12"/>
      <c r="E204" s="10"/>
      <c r="F204" s="4"/>
    </row>
    <row r="205" spans="1:6" s="20" customFormat="1" ht="12.75" x14ac:dyDescent="0.2">
      <c r="A205" s="14"/>
      <c r="B205" s="2" t="s">
        <v>87</v>
      </c>
      <c r="C205" s="9"/>
      <c r="D205" s="12"/>
      <c r="E205" s="10"/>
      <c r="F205" s="4"/>
    </row>
    <row r="206" spans="1:6" s="20" customFormat="1" ht="12.75" x14ac:dyDescent="0.2">
      <c r="A206" s="14"/>
      <c r="B206" s="2" t="s">
        <v>88</v>
      </c>
      <c r="C206" s="9"/>
      <c r="D206" s="12"/>
      <c r="E206" s="10"/>
      <c r="F206" s="4"/>
    </row>
    <row r="207" spans="1:6" s="20" customFormat="1" ht="12.75" x14ac:dyDescent="0.2">
      <c r="A207" s="14"/>
      <c r="B207" s="2" t="s">
        <v>89</v>
      </c>
      <c r="C207" s="9"/>
      <c r="D207" s="12"/>
      <c r="E207" s="10"/>
      <c r="F207" s="4"/>
    </row>
    <row r="208" spans="1:6" s="20" customFormat="1" ht="12.75" x14ac:dyDescent="0.2">
      <c r="A208" s="14"/>
      <c r="B208" s="2" t="s">
        <v>90</v>
      </c>
      <c r="C208" s="9"/>
      <c r="D208" s="12"/>
      <c r="E208" s="10"/>
      <c r="F208" s="4"/>
    </row>
    <row r="209" spans="1:6" s="20" customFormat="1" ht="12.75" x14ac:dyDescent="0.2">
      <c r="A209" s="14"/>
      <c r="B209" s="2" t="s">
        <v>91</v>
      </c>
      <c r="C209" s="9"/>
      <c r="D209" s="12"/>
      <c r="E209" s="10"/>
      <c r="F209" s="4"/>
    </row>
    <row r="210" spans="1:6" s="20" customFormat="1" ht="12.75" x14ac:dyDescent="0.2">
      <c r="A210" s="14"/>
      <c r="B210" s="60" t="s">
        <v>141</v>
      </c>
      <c r="C210" s="9"/>
      <c r="D210" s="12"/>
      <c r="E210" s="10"/>
      <c r="F210" s="4"/>
    </row>
    <row r="211" spans="1:6" s="20" customFormat="1" ht="12.75" x14ac:dyDescent="0.2">
      <c r="A211" s="14"/>
      <c r="B211" s="2"/>
      <c r="C211" s="9"/>
      <c r="D211" s="12"/>
      <c r="E211" s="10"/>
      <c r="F211" s="4"/>
    </row>
    <row r="212" spans="1:6" s="20" customFormat="1" ht="12.75" x14ac:dyDescent="0.2">
      <c r="A212" s="14" t="s">
        <v>64</v>
      </c>
      <c r="B212" s="2" t="s">
        <v>110</v>
      </c>
      <c r="C212" s="9" t="s">
        <v>0</v>
      </c>
      <c r="D212" s="12">
        <v>292</v>
      </c>
      <c r="E212" s="10"/>
      <c r="F212" s="4">
        <f>D212*E212</f>
        <v>0</v>
      </c>
    </row>
    <row r="213" spans="1:6" s="20" customFormat="1" ht="12.75" x14ac:dyDescent="0.2">
      <c r="A213" s="14"/>
      <c r="B213" s="2" t="s">
        <v>142</v>
      </c>
      <c r="C213" s="9"/>
      <c r="D213" s="12"/>
      <c r="E213" s="10"/>
      <c r="F213" s="4"/>
    </row>
    <row r="214" spans="1:6" s="20" customFormat="1" ht="12.75" x14ac:dyDescent="0.2">
      <c r="A214" s="14"/>
      <c r="B214" s="2" t="s">
        <v>227</v>
      </c>
      <c r="C214" s="9"/>
      <c r="D214" s="12"/>
      <c r="E214" s="10"/>
      <c r="F214" s="4"/>
    </row>
    <row r="215" spans="1:6" s="20" customFormat="1" ht="12.75" x14ac:dyDescent="0.2">
      <c r="A215" s="14"/>
      <c r="B215" s="2"/>
      <c r="C215" s="9"/>
      <c r="D215" s="12"/>
      <c r="E215" s="10"/>
      <c r="F215" s="4"/>
    </row>
    <row r="216" spans="1:6" s="20" customFormat="1" ht="51.75" customHeight="1" x14ac:dyDescent="0.2">
      <c r="A216" s="14" t="s">
        <v>65</v>
      </c>
      <c r="B216" s="13" t="s">
        <v>162</v>
      </c>
      <c r="C216" s="9" t="s">
        <v>15</v>
      </c>
      <c r="D216" s="12">
        <v>1</v>
      </c>
      <c r="E216" s="10"/>
      <c r="F216" s="4">
        <f>D216*E216</f>
        <v>0</v>
      </c>
    </row>
    <row r="217" spans="1:6" s="20" customFormat="1" ht="12.75" x14ac:dyDescent="0.2">
      <c r="A217" s="14"/>
      <c r="B217" s="13"/>
      <c r="C217" s="9"/>
      <c r="D217" s="12"/>
      <c r="E217" s="10"/>
      <c r="F217" s="4"/>
    </row>
    <row r="218" spans="1:6" s="20" customFormat="1" ht="25.5" x14ac:dyDescent="0.2">
      <c r="A218" s="14" t="s">
        <v>66</v>
      </c>
      <c r="B218" s="13" t="s">
        <v>163</v>
      </c>
      <c r="C218" s="9" t="s">
        <v>132</v>
      </c>
      <c r="D218" s="12">
        <v>116</v>
      </c>
      <c r="E218" s="10"/>
      <c r="F218" s="4">
        <f>D218*E218</f>
        <v>0</v>
      </c>
    </row>
    <row r="219" spans="1:6" s="20" customFormat="1" ht="12.75" x14ac:dyDescent="0.2">
      <c r="A219" s="14"/>
      <c r="B219" s="2"/>
      <c r="C219" s="9"/>
      <c r="D219" s="12"/>
      <c r="E219" s="10"/>
      <c r="F219" s="4"/>
    </row>
    <row r="220" spans="1:6" s="20" customFormat="1" ht="38.25" x14ac:dyDescent="0.2">
      <c r="A220" s="14" t="s">
        <v>69</v>
      </c>
      <c r="B220" s="13" t="s">
        <v>173</v>
      </c>
      <c r="C220" s="9" t="s">
        <v>132</v>
      </c>
      <c r="D220" s="12">
        <v>116</v>
      </c>
      <c r="E220" s="10"/>
      <c r="F220" s="4">
        <f>D220*E220</f>
        <v>0</v>
      </c>
    </row>
    <row r="221" spans="1:6" s="20" customFormat="1" ht="12.75" x14ac:dyDescent="0.2">
      <c r="A221" s="14"/>
      <c r="B221" s="2" t="s">
        <v>164</v>
      </c>
      <c r="C221" s="9" t="s">
        <v>9</v>
      </c>
      <c r="D221" s="12">
        <v>1</v>
      </c>
      <c r="E221" s="10"/>
      <c r="F221" s="4">
        <f>D221*E221</f>
        <v>0</v>
      </c>
    </row>
    <row r="222" spans="1:6" s="20" customFormat="1" ht="12.75" x14ac:dyDescent="0.2">
      <c r="A222" s="14"/>
      <c r="B222" s="2"/>
      <c r="C222" s="9"/>
      <c r="D222" s="12"/>
      <c r="E222" s="10"/>
      <c r="F222" s="4"/>
    </row>
    <row r="223" spans="1:6" s="20" customFormat="1" ht="25.5" x14ac:dyDescent="0.2">
      <c r="A223" s="14" t="s">
        <v>72</v>
      </c>
      <c r="B223" s="13" t="s">
        <v>166</v>
      </c>
      <c r="C223" s="9"/>
      <c r="D223" s="12"/>
      <c r="E223" s="10"/>
      <c r="F223" s="4"/>
    </row>
    <row r="224" spans="1:6" s="20" customFormat="1" ht="12.75" x14ac:dyDescent="0.2">
      <c r="A224" s="82" t="s">
        <v>120</v>
      </c>
      <c r="B224" s="2" t="s">
        <v>167</v>
      </c>
      <c r="C224" s="9" t="s">
        <v>15</v>
      </c>
      <c r="D224" s="12">
        <v>1</v>
      </c>
      <c r="E224" s="10"/>
      <c r="F224" s="4">
        <f>D224*E224</f>
        <v>0</v>
      </c>
    </row>
    <row r="225" spans="1:6" s="20" customFormat="1" ht="12.75" x14ac:dyDescent="0.2">
      <c r="A225" s="82" t="s">
        <v>120</v>
      </c>
      <c r="B225" s="2" t="s">
        <v>168</v>
      </c>
      <c r="C225" s="9" t="s">
        <v>15</v>
      </c>
      <c r="D225" s="12">
        <v>4</v>
      </c>
      <c r="E225" s="10"/>
      <c r="F225" s="4">
        <f t="shared" ref="F225:F231" si="10">D225*E225</f>
        <v>0</v>
      </c>
    </row>
    <row r="226" spans="1:6" s="20" customFormat="1" ht="12.75" x14ac:dyDescent="0.2">
      <c r="A226" s="82" t="s">
        <v>120</v>
      </c>
      <c r="B226" s="2" t="s">
        <v>169</v>
      </c>
      <c r="C226" s="9" t="s">
        <v>15</v>
      </c>
      <c r="D226" s="12">
        <v>4</v>
      </c>
      <c r="E226" s="10"/>
      <c r="F226" s="4">
        <f t="shared" si="10"/>
        <v>0</v>
      </c>
    </row>
    <row r="227" spans="1:6" s="20" customFormat="1" ht="12.75" x14ac:dyDescent="0.2">
      <c r="A227" s="82" t="s">
        <v>120</v>
      </c>
      <c r="B227" s="2" t="s">
        <v>170</v>
      </c>
      <c r="C227" s="9" t="s">
        <v>15</v>
      </c>
      <c r="D227" s="12">
        <v>1</v>
      </c>
      <c r="E227" s="10"/>
      <c r="F227" s="4">
        <f t="shared" si="10"/>
        <v>0</v>
      </c>
    </row>
    <row r="228" spans="1:6" s="20" customFormat="1" ht="12.75" x14ac:dyDescent="0.2">
      <c r="A228" s="82" t="s">
        <v>120</v>
      </c>
      <c r="B228" s="2" t="s">
        <v>171</v>
      </c>
      <c r="C228" s="9" t="s">
        <v>15</v>
      </c>
      <c r="D228" s="12">
        <v>8</v>
      </c>
      <c r="E228" s="10"/>
      <c r="F228" s="4">
        <f t="shared" si="10"/>
        <v>0</v>
      </c>
    </row>
    <row r="229" spans="1:6" s="20" customFormat="1" ht="12.75" x14ac:dyDescent="0.2">
      <c r="A229" s="82" t="s">
        <v>120</v>
      </c>
      <c r="B229" s="2" t="s">
        <v>172</v>
      </c>
      <c r="C229" s="9" t="s">
        <v>15</v>
      </c>
      <c r="D229" s="12">
        <v>5</v>
      </c>
      <c r="E229" s="10"/>
      <c r="F229" s="4">
        <f t="shared" si="10"/>
        <v>0</v>
      </c>
    </row>
    <row r="230" spans="1:6" s="20" customFormat="1" ht="12.75" x14ac:dyDescent="0.2">
      <c r="A230" s="82" t="s">
        <v>120</v>
      </c>
      <c r="B230" s="2" t="s">
        <v>175</v>
      </c>
      <c r="C230" s="9" t="s">
        <v>15</v>
      </c>
      <c r="D230" s="12">
        <v>5</v>
      </c>
      <c r="E230" s="10"/>
      <c r="F230" s="4">
        <f>D230*E230</f>
        <v>0</v>
      </c>
    </row>
    <row r="231" spans="1:6" s="20" customFormat="1" ht="12.75" x14ac:dyDescent="0.2">
      <c r="A231" s="82" t="s">
        <v>120</v>
      </c>
      <c r="B231" s="2" t="s">
        <v>174</v>
      </c>
      <c r="C231" s="9" t="s">
        <v>15</v>
      </c>
      <c r="D231" s="12">
        <v>1</v>
      </c>
      <c r="E231" s="10"/>
      <c r="F231" s="4">
        <f t="shared" si="10"/>
        <v>0</v>
      </c>
    </row>
    <row r="232" spans="1:6" s="20" customFormat="1" ht="12.75" x14ac:dyDescent="0.2">
      <c r="A232" s="14"/>
      <c r="B232" s="2"/>
      <c r="C232" s="9"/>
      <c r="D232" s="12"/>
      <c r="E232" s="10"/>
      <c r="F232" s="4"/>
    </row>
    <row r="233" spans="1:6" s="76" customFormat="1" ht="26.25" x14ac:dyDescent="0.25">
      <c r="A233" s="39" t="s">
        <v>165</v>
      </c>
      <c r="B233" s="13" t="s">
        <v>139</v>
      </c>
      <c r="C233" s="9" t="s">
        <v>132</v>
      </c>
      <c r="D233" s="12">
        <v>160</v>
      </c>
      <c r="E233" s="10"/>
      <c r="F233" s="4">
        <f>D233*E233</f>
        <v>0</v>
      </c>
    </row>
    <row r="234" spans="1:6" s="20" customFormat="1" ht="12.75" x14ac:dyDescent="0.2">
      <c r="A234" s="14"/>
      <c r="B234" s="2"/>
      <c r="C234" s="9"/>
      <c r="D234" s="12"/>
      <c r="E234" s="10"/>
      <c r="F234" s="4"/>
    </row>
    <row r="235" spans="1:6" s="76" customFormat="1" ht="39" x14ac:dyDescent="0.25">
      <c r="A235" s="39" t="s">
        <v>73</v>
      </c>
      <c r="B235" s="13" t="s">
        <v>176</v>
      </c>
      <c r="C235" s="9" t="s">
        <v>132</v>
      </c>
      <c r="D235" s="12">
        <v>160</v>
      </c>
      <c r="E235" s="10"/>
      <c r="F235" s="4">
        <f>D235*E235</f>
        <v>0</v>
      </c>
    </row>
    <row r="236" spans="1:6" s="20" customFormat="1" ht="12.75" x14ac:dyDescent="0.2">
      <c r="A236" s="14"/>
      <c r="B236" s="2"/>
      <c r="C236" s="9"/>
      <c r="D236" s="12"/>
      <c r="E236" s="10"/>
      <c r="F236" s="4"/>
    </row>
    <row r="237" spans="1:6" s="76" customFormat="1" x14ac:dyDescent="0.25">
      <c r="A237" s="39" t="s">
        <v>106</v>
      </c>
      <c r="B237" s="13" t="s">
        <v>146</v>
      </c>
      <c r="C237" s="9" t="s">
        <v>132</v>
      </c>
      <c r="D237" s="12">
        <v>82</v>
      </c>
      <c r="E237" s="10"/>
      <c r="F237" s="4">
        <f>D237*E237</f>
        <v>0</v>
      </c>
    </row>
    <row r="238" spans="1:6" s="76" customFormat="1" x14ac:dyDescent="0.25">
      <c r="A238" s="39"/>
      <c r="B238" s="13"/>
      <c r="C238" s="9"/>
      <c r="D238" s="12"/>
      <c r="E238" s="10"/>
      <c r="F238" s="4"/>
    </row>
    <row r="239" spans="1:6" s="20" customFormat="1" ht="25.5" x14ac:dyDescent="0.2">
      <c r="A239" s="14" t="s">
        <v>107</v>
      </c>
      <c r="B239" s="13" t="s">
        <v>229</v>
      </c>
      <c r="C239" s="9" t="s">
        <v>0</v>
      </c>
      <c r="D239" s="12">
        <v>5</v>
      </c>
      <c r="E239" s="10"/>
      <c r="F239" s="4">
        <f>D239*E239</f>
        <v>0</v>
      </c>
    </row>
    <row r="240" spans="1:6" s="76" customFormat="1" x14ac:dyDescent="0.25">
      <c r="A240" s="39"/>
      <c r="B240" s="13"/>
      <c r="C240" s="9"/>
      <c r="D240" s="12"/>
      <c r="E240" s="10"/>
      <c r="F240" s="4"/>
    </row>
    <row r="241" spans="1:6" s="76" customFormat="1" x14ac:dyDescent="0.25">
      <c r="A241" s="39" t="s">
        <v>228</v>
      </c>
      <c r="B241" s="45" t="s">
        <v>154</v>
      </c>
      <c r="C241" s="46"/>
      <c r="D241" s="80">
        <v>0.05</v>
      </c>
      <c r="E241" s="81">
        <f>SUM(F40:F237)</f>
        <v>0</v>
      </c>
      <c r="F241" s="79">
        <f>D241*E241</f>
        <v>0</v>
      </c>
    </row>
    <row r="242" spans="1:6" s="76" customFormat="1" ht="13.5" customHeight="1" x14ac:dyDescent="0.25">
      <c r="A242" s="39"/>
      <c r="B242" s="13"/>
      <c r="C242" s="9"/>
      <c r="D242" s="12"/>
      <c r="E242" s="10"/>
      <c r="F242" s="4"/>
    </row>
    <row r="243" spans="1:6" s="72" customFormat="1" ht="12.75" x14ac:dyDescent="0.2">
      <c r="A243" s="38"/>
      <c r="B243" s="72" t="s">
        <v>137</v>
      </c>
      <c r="C243" s="73"/>
      <c r="D243" s="74"/>
      <c r="E243" s="73"/>
      <c r="F243" s="75">
        <f>SUM(F40:F241)</f>
        <v>0</v>
      </c>
    </row>
    <row r="244" spans="1:6" s="20" customFormat="1" ht="12.75" x14ac:dyDescent="0.2">
      <c r="A244" s="14"/>
      <c r="B244" s="2"/>
      <c r="C244" s="9"/>
      <c r="D244" s="12"/>
      <c r="E244" s="10"/>
      <c r="F244" s="4"/>
    </row>
    <row r="245" spans="1:6" s="20" customFormat="1" ht="12.75" x14ac:dyDescent="0.2">
      <c r="A245" s="14"/>
      <c r="B245" s="2"/>
      <c r="C245" s="9"/>
      <c r="D245" s="12"/>
      <c r="E245" s="10"/>
      <c r="F245" s="4"/>
    </row>
    <row r="246" spans="1:6" s="20" customFormat="1" ht="12.75" x14ac:dyDescent="0.2">
      <c r="A246" s="14"/>
      <c r="B246" s="2"/>
      <c r="C246" s="9"/>
      <c r="D246" s="12"/>
      <c r="E246" s="10"/>
      <c r="F246" s="4"/>
    </row>
    <row r="247" spans="1:6" s="20" customFormat="1" ht="12.75" x14ac:dyDescent="0.2">
      <c r="A247" s="14"/>
      <c r="B247" s="2"/>
      <c r="C247" s="9"/>
      <c r="D247" s="12"/>
      <c r="E247" s="10"/>
      <c r="F247" s="4"/>
    </row>
    <row r="248" spans="1:6" s="20" customFormat="1" ht="12.75" x14ac:dyDescent="0.2">
      <c r="A248" s="14"/>
      <c r="B248" s="2"/>
      <c r="C248" s="9"/>
      <c r="D248" s="12"/>
      <c r="E248" s="10"/>
      <c r="F248" s="4"/>
    </row>
    <row r="249" spans="1:6" s="20" customFormat="1" ht="12.75" x14ac:dyDescent="0.2">
      <c r="A249" s="14"/>
      <c r="B249" s="2"/>
      <c r="C249" s="9"/>
      <c r="D249" s="12"/>
      <c r="E249" s="10"/>
      <c r="F249" s="4"/>
    </row>
    <row r="250" spans="1:6" s="20" customFormat="1" ht="12.75" x14ac:dyDescent="0.2">
      <c r="A250" s="14"/>
      <c r="B250" s="2"/>
      <c r="C250" s="9"/>
      <c r="D250" s="12"/>
      <c r="E250" s="10"/>
      <c r="F250" s="4"/>
    </row>
    <row r="251" spans="1:6" s="20" customFormat="1" ht="12.75" x14ac:dyDescent="0.2">
      <c r="A251" s="14"/>
      <c r="B251" s="2"/>
      <c r="C251" s="9"/>
      <c r="D251" s="12"/>
      <c r="E251" s="10"/>
      <c r="F251" s="4"/>
    </row>
    <row r="252" spans="1:6" s="20" customFormat="1" ht="12.75" x14ac:dyDescent="0.2">
      <c r="A252" s="14"/>
      <c r="B252" s="2"/>
      <c r="C252" s="9"/>
      <c r="D252" s="12"/>
      <c r="E252" s="10"/>
      <c r="F252" s="4"/>
    </row>
    <row r="253" spans="1:6" s="20" customFormat="1" ht="12.75" x14ac:dyDescent="0.2">
      <c r="A253" s="14"/>
      <c r="B253" s="2"/>
      <c r="C253" s="9"/>
      <c r="D253" s="12"/>
      <c r="E253" s="10"/>
      <c r="F253" s="4"/>
    </row>
    <row r="254" spans="1:6" s="20" customFormat="1" ht="12.75" x14ac:dyDescent="0.2">
      <c r="A254" s="14"/>
      <c r="B254" s="2"/>
      <c r="C254" s="9"/>
      <c r="D254" s="12"/>
      <c r="E254" s="10"/>
      <c r="F254" s="4"/>
    </row>
    <row r="255" spans="1:6" s="67" customFormat="1" ht="15.75" x14ac:dyDescent="0.25">
      <c r="A255" s="34"/>
      <c r="B255" s="36"/>
      <c r="C255" s="29"/>
      <c r="D255" s="29"/>
      <c r="E255" s="66"/>
    </row>
    <row r="256" spans="1:6" s="20" customFormat="1" ht="12.75" x14ac:dyDescent="0.2">
      <c r="A256" s="14"/>
      <c r="B256" s="2"/>
      <c r="C256" s="9"/>
      <c r="D256" s="12"/>
      <c r="E256" s="10"/>
      <c r="F256" s="4"/>
    </row>
    <row r="257" spans="1:6" s="77" customFormat="1" ht="14.25" x14ac:dyDescent="0.2">
      <c r="A257" s="39"/>
      <c r="B257" s="21"/>
      <c r="C257" s="22"/>
      <c r="D257" s="31"/>
      <c r="E257" s="33"/>
      <c r="F257" s="23"/>
    </row>
    <row r="258" spans="1:6" s="77" customFormat="1" ht="14.25" x14ac:dyDescent="0.2">
      <c r="A258" s="40"/>
      <c r="B258" s="24"/>
      <c r="C258" s="22"/>
      <c r="D258" s="31"/>
      <c r="E258" s="22"/>
      <c r="F258" s="25"/>
    </row>
    <row r="259" spans="1:6" s="77" customFormat="1" ht="14.25" x14ac:dyDescent="0.2">
      <c r="A259" s="39"/>
      <c r="B259" s="21"/>
      <c r="C259" s="22"/>
      <c r="D259" s="31"/>
      <c r="E259" s="33"/>
      <c r="F259" s="57"/>
    </row>
    <row r="260" spans="1:6" s="77" customFormat="1" ht="14.25" x14ac:dyDescent="0.2">
      <c r="A260" s="39"/>
      <c r="B260" s="21"/>
      <c r="C260" s="22"/>
      <c r="D260" s="31"/>
      <c r="E260" s="33"/>
      <c r="F260" s="57"/>
    </row>
    <row r="261" spans="1:6" s="77" customFormat="1" ht="14.25" x14ac:dyDescent="0.2">
      <c r="A261" s="39"/>
      <c r="B261" s="21"/>
      <c r="C261" s="22"/>
      <c r="D261" s="31"/>
      <c r="E261" s="33"/>
      <c r="F261" s="57"/>
    </row>
    <row r="262" spans="1:6" s="77" customFormat="1" ht="14.25" x14ac:dyDescent="0.2">
      <c r="A262" s="39"/>
      <c r="B262" s="21"/>
      <c r="C262" s="22"/>
      <c r="D262" s="31"/>
      <c r="E262" s="33"/>
      <c r="F262" s="57"/>
    </row>
    <row r="263" spans="1:6" s="77" customFormat="1" ht="14.25" x14ac:dyDescent="0.2">
      <c r="A263" s="39"/>
      <c r="B263" s="21"/>
      <c r="C263" s="22"/>
      <c r="D263" s="31"/>
      <c r="E263" s="33"/>
      <c r="F263" s="57"/>
    </row>
    <row r="264" spans="1:6" s="77" customFormat="1" ht="14.25" x14ac:dyDescent="0.2">
      <c r="A264" s="40"/>
      <c r="B264" s="24"/>
      <c r="C264" s="22"/>
      <c r="D264" s="31"/>
      <c r="E264" s="22"/>
      <c r="F264" s="58"/>
    </row>
    <row r="265" spans="1:6" s="77" customFormat="1" ht="14.25" x14ac:dyDescent="0.2">
      <c r="A265" s="39"/>
      <c r="B265" s="21"/>
      <c r="C265" s="22"/>
      <c r="D265" s="31"/>
      <c r="E265" s="33"/>
      <c r="F265" s="57"/>
    </row>
    <row r="266" spans="1:6" s="77" customFormat="1" ht="14.25" x14ac:dyDescent="0.2">
      <c r="A266" s="39"/>
      <c r="B266" s="21"/>
      <c r="C266" s="22"/>
      <c r="D266" s="31"/>
      <c r="E266" s="33"/>
      <c r="F266" s="57"/>
    </row>
    <row r="267" spans="1:6" s="77" customFormat="1" ht="14.25" x14ac:dyDescent="0.2">
      <c r="A267" s="39"/>
      <c r="B267" s="21"/>
      <c r="C267" s="22"/>
      <c r="D267" s="31"/>
      <c r="E267" s="33"/>
      <c r="F267" s="57"/>
    </row>
    <row r="268" spans="1:6" s="77" customFormat="1" ht="14.25" x14ac:dyDescent="0.2">
      <c r="A268" s="39"/>
      <c r="B268" s="21"/>
      <c r="C268" s="22"/>
      <c r="D268" s="31"/>
      <c r="E268" s="33"/>
      <c r="F268" s="57"/>
    </row>
    <row r="269" spans="1:6" s="77" customFormat="1" ht="14.25" x14ac:dyDescent="0.2">
      <c r="A269" s="39"/>
      <c r="B269" s="21"/>
      <c r="C269" s="22"/>
      <c r="D269" s="31"/>
      <c r="E269" s="33"/>
      <c r="F269" s="57"/>
    </row>
    <row r="270" spans="1:6" s="77" customFormat="1" ht="14.25" x14ac:dyDescent="0.2">
      <c r="A270" s="39"/>
      <c r="B270" s="21"/>
      <c r="C270" s="22"/>
      <c r="D270" s="31"/>
      <c r="E270" s="33"/>
      <c r="F270" s="57"/>
    </row>
    <row r="271" spans="1:6" s="77" customFormat="1" ht="14.25" x14ac:dyDescent="0.2">
      <c r="A271" s="39"/>
      <c r="B271" s="21"/>
      <c r="C271" s="22"/>
      <c r="D271" s="31"/>
      <c r="E271" s="33"/>
      <c r="F271" s="57"/>
    </row>
    <row r="272" spans="1:6" s="77" customFormat="1" ht="14.25" x14ac:dyDescent="0.2">
      <c r="A272" s="39"/>
      <c r="B272" s="21"/>
      <c r="C272" s="22"/>
      <c r="D272" s="31"/>
      <c r="E272" s="33"/>
      <c r="F272" s="57"/>
    </row>
    <row r="273" spans="1:6" s="77" customFormat="1" ht="14.25" x14ac:dyDescent="0.2">
      <c r="A273" s="39"/>
      <c r="B273" s="21"/>
      <c r="C273" s="22"/>
      <c r="D273" s="31"/>
      <c r="E273" s="33"/>
      <c r="F273" s="57"/>
    </row>
    <row r="274" spans="1:6" s="20" customFormat="1" x14ac:dyDescent="0.25">
      <c r="A274" s="53"/>
      <c r="B274" s="54"/>
      <c r="C274" s="55"/>
      <c r="D274" s="12"/>
      <c r="E274" s="9"/>
      <c r="F274" s="71"/>
    </row>
    <row r="275" spans="1:6" s="77" customFormat="1" ht="51.75" customHeight="1" x14ac:dyDescent="0.2">
      <c r="A275" s="39"/>
      <c r="B275" s="24"/>
      <c r="C275" s="22"/>
      <c r="D275" s="31"/>
      <c r="E275" s="33"/>
      <c r="F275" s="57"/>
    </row>
    <row r="276" spans="1:6" s="77" customFormat="1" ht="14.25" x14ac:dyDescent="0.2">
      <c r="A276" s="40"/>
      <c r="B276" s="24"/>
      <c r="C276" s="22"/>
      <c r="D276" s="31"/>
      <c r="E276" s="33"/>
      <c r="F276" s="57"/>
    </row>
    <row r="277" spans="1:6" s="77" customFormat="1" ht="14.25" x14ac:dyDescent="0.2">
      <c r="A277" s="39"/>
      <c r="B277" s="24"/>
      <c r="C277" s="22"/>
      <c r="D277" s="31"/>
      <c r="E277" s="33"/>
      <c r="F277" s="57"/>
    </row>
    <row r="278" spans="1:6" s="77" customFormat="1" ht="14.25" x14ac:dyDescent="0.2">
      <c r="A278" s="39"/>
      <c r="B278" s="24"/>
      <c r="C278" s="22"/>
      <c r="D278" s="31"/>
      <c r="E278" s="22"/>
      <c r="F278" s="58"/>
    </row>
    <row r="279" spans="1:6" s="77" customFormat="1" ht="14.25" x14ac:dyDescent="0.2">
      <c r="A279" s="39"/>
      <c r="B279" s="24"/>
      <c r="C279" s="22"/>
      <c r="D279" s="31"/>
      <c r="E279" s="33"/>
      <c r="F279" s="57"/>
    </row>
    <row r="280" spans="1:6" s="77" customFormat="1" ht="14.25" x14ac:dyDescent="0.2">
      <c r="A280" s="40"/>
      <c r="B280" s="24"/>
      <c r="C280" s="22"/>
      <c r="D280" s="31"/>
      <c r="E280" s="33"/>
      <c r="F280" s="57"/>
    </row>
    <row r="281" spans="1:6" s="77" customFormat="1" ht="27" customHeight="1" x14ac:dyDescent="0.2">
      <c r="A281" s="39"/>
      <c r="B281" s="24"/>
      <c r="C281" s="22"/>
      <c r="D281" s="31"/>
      <c r="E281" s="33"/>
      <c r="F281" s="57"/>
    </row>
    <row r="282" spans="1:6" s="77" customFormat="1" ht="14.25" x14ac:dyDescent="0.2">
      <c r="A282" s="39"/>
      <c r="B282" s="24"/>
      <c r="C282" s="22"/>
      <c r="D282" s="31"/>
      <c r="E282" s="33"/>
      <c r="F282" s="57"/>
    </row>
    <row r="283" spans="1:6" s="77" customFormat="1" ht="14.25" x14ac:dyDescent="0.2">
      <c r="A283" s="39"/>
      <c r="B283" s="24"/>
      <c r="C283" s="22"/>
      <c r="D283" s="31"/>
      <c r="E283" s="33"/>
      <c r="F283" s="57"/>
    </row>
    <row r="284" spans="1:6" s="77" customFormat="1" ht="14.25" x14ac:dyDescent="0.2">
      <c r="A284" s="40"/>
      <c r="B284" s="24"/>
      <c r="C284" s="22"/>
      <c r="D284" s="31"/>
      <c r="E284" s="33"/>
      <c r="F284" s="57"/>
    </row>
    <row r="285" spans="1:6" s="77" customFormat="1" ht="48.75" customHeight="1" x14ac:dyDescent="0.2">
      <c r="A285" s="39"/>
      <c r="B285" s="24"/>
      <c r="C285" s="22"/>
      <c r="D285" s="31"/>
      <c r="E285" s="33"/>
      <c r="F285" s="57"/>
    </row>
    <row r="286" spans="1:6" s="77" customFormat="1" ht="14.25" x14ac:dyDescent="0.2">
      <c r="A286" s="39"/>
      <c r="B286" s="24"/>
      <c r="C286" s="22"/>
      <c r="D286" s="31"/>
      <c r="E286" s="33"/>
      <c r="F286" s="57"/>
    </row>
    <row r="287" spans="1:6" s="77" customFormat="1" ht="26.25" customHeight="1" x14ac:dyDescent="0.2">
      <c r="A287" s="39"/>
      <c r="B287" s="24"/>
      <c r="C287" s="22"/>
      <c r="D287" s="31"/>
      <c r="E287" s="33"/>
      <c r="F287" s="57"/>
    </row>
    <row r="288" spans="1:6" s="77" customFormat="1" ht="14.25" x14ac:dyDescent="0.2">
      <c r="A288" s="39"/>
      <c r="B288" s="24"/>
      <c r="C288" s="22"/>
      <c r="D288" s="31"/>
      <c r="E288" s="33"/>
      <c r="F288" s="57"/>
    </row>
    <row r="289" spans="1:6" s="77" customFormat="1" ht="14.25" x14ac:dyDescent="0.2">
      <c r="A289" s="39"/>
      <c r="B289" s="24"/>
      <c r="C289" s="22"/>
      <c r="D289" s="31"/>
      <c r="E289" s="33"/>
      <c r="F289" s="57"/>
    </row>
    <row r="290" spans="1:6" s="77" customFormat="1" ht="14.25" x14ac:dyDescent="0.2">
      <c r="A290" s="39"/>
      <c r="B290" s="24"/>
      <c r="C290" s="22"/>
      <c r="D290" s="31"/>
      <c r="E290" s="33"/>
      <c r="F290" s="57"/>
    </row>
    <row r="291" spans="1:6" s="77" customFormat="1" ht="14.25" x14ac:dyDescent="0.2">
      <c r="A291" s="39"/>
      <c r="B291" s="24"/>
      <c r="C291" s="22"/>
      <c r="D291" s="31"/>
      <c r="E291" s="33"/>
      <c r="F291" s="57"/>
    </row>
    <row r="292" spans="1:6" s="77" customFormat="1" ht="14.25" x14ac:dyDescent="0.2">
      <c r="A292" s="39"/>
      <c r="B292" s="24"/>
      <c r="C292" s="22"/>
      <c r="D292" s="31"/>
      <c r="E292" s="33"/>
      <c r="F292" s="57"/>
    </row>
    <row r="293" spans="1:6" s="77" customFormat="1" ht="14.25" x14ac:dyDescent="0.2">
      <c r="A293" s="39"/>
      <c r="B293" s="24"/>
      <c r="C293" s="22"/>
      <c r="D293" s="31"/>
      <c r="E293" s="33"/>
      <c r="F293" s="57"/>
    </row>
    <row r="294" spans="1:6" s="77" customFormat="1" ht="14.25" x14ac:dyDescent="0.2">
      <c r="A294" s="39"/>
      <c r="B294" s="24"/>
      <c r="C294" s="22"/>
      <c r="D294" s="31"/>
      <c r="E294" s="33"/>
      <c r="F294" s="57"/>
    </row>
    <row r="295" spans="1:6" s="77" customFormat="1" ht="14.25" x14ac:dyDescent="0.2">
      <c r="A295" s="39"/>
      <c r="B295" s="24"/>
      <c r="C295" s="22"/>
      <c r="D295" s="31"/>
      <c r="E295" s="33"/>
      <c r="F295" s="57"/>
    </row>
    <row r="296" spans="1:6" s="77" customFormat="1" ht="14.25" x14ac:dyDescent="0.2">
      <c r="A296" s="39"/>
      <c r="B296" s="24"/>
      <c r="C296" s="22"/>
      <c r="D296" s="31"/>
      <c r="E296" s="33"/>
      <c r="F296" s="57"/>
    </row>
    <row r="297" spans="1:6" s="77" customFormat="1" ht="14.25" x14ac:dyDescent="0.2">
      <c r="A297" s="39"/>
      <c r="B297" s="24"/>
      <c r="C297" s="22"/>
      <c r="D297" s="31"/>
      <c r="E297" s="33"/>
      <c r="F297" s="57"/>
    </row>
    <row r="298" spans="1:6" x14ac:dyDescent="0.2">
      <c r="D298" s="12"/>
      <c r="E298" s="9"/>
      <c r="F298" s="3"/>
    </row>
    <row r="299" spans="1:6" s="77" customFormat="1" ht="14.25" x14ac:dyDescent="0.2">
      <c r="A299" s="39"/>
      <c r="B299" s="24"/>
      <c r="C299" s="22"/>
      <c r="D299" s="31"/>
      <c r="E299" s="33"/>
      <c r="F299" s="57"/>
    </row>
    <row r="300" spans="1:6" x14ac:dyDescent="0.2">
      <c r="D300" s="12"/>
      <c r="E300" s="9"/>
      <c r="F300" s="3"/>
    </row>
    <row r="301" spans="1:6" s="77" customFormat="1" ht="14.25" x14ac:dyDescent="0.2">
      <c r="A301" s="39"/>
      <c r="B301" s="24"/>
      <c r="C301" s="22"/>
      <c r="D301" s="31"/>
      <c r="E301" s="33"/>
      <c r="F301" s="57"/>
    </row>
    <row r="302" spans="1:6" s="77" customFormat="1" ht="14.25" x14ac:dyDescent="0.2">
      <c r="A302" s="39"/>
      <c r="B302" s="24"/>
      <c r="C302" s="22"/>
      <c r="D302" s="31"/>
      <c r="E302" s="33"/>
      <c r="F302" s="57"/>
    </row>
    <row r="303" spans="1:6" s="77" customFormat="1" ht="14.25" x14ac:dyDescent="0.2">
      <c r="A303" s="39"/>
      <c r="B303" s="24"/>
      <c r="C303" s="22"/>
      <c r="D303" s="31"/>
      <c r="E303" s="33"/>
      <c r="F303" s="57"/>
    </row>
    <row r="304" spans="1:6" s="77" customFormat="1" ht="14.25" x14ac:dyDescent="0.2">
      <c r="A304" s="39"/>
      <c r="B304" s="24"/>
      <c r="C304" s="22"/>
      <c r="D304" s="31"/>
      <c r="E304" s="33"/>
      <c r="F304" s="57"/>
    </row>
    <row r="305" spans="1:6" s="77" customFormat="1" ht="14.25" x14ac:dyDescent="0.2">
      <c r="A305" s="39"/>
      <c r="B305" s="24"/>
      <c r="C305" s="22"/>
      <c r="D305" s="31"/>
      <c r="E305" s="33"/>
      <c r="F305" s="57"/>
    </row>
    <row r="306" spans="1:6" s="77" customFormat="1" ht="14.25" x14ac:dyDescent="0.2">
      <c r="A306" s="39"/>
      <c r="B306" s="26"/>
      <c r="C306" s="22"/>
      <c r="D306" s="31"/>
      <c r="E306" s="33"/>
      <c r="F306" s="57"/>
    </row>
    <row r="307" spans="1:6" s="77" customFormat="1" ht="14.25" x14ac:dyDescent="0.2">
      <c r="A307" s="39"/>
      <c r="B307" s="26"/>
      <c r="C307" s="22"/>
      <c r="D307" s="31"/>
      <c r="E307" s="33"/>
      <c r="F307" s="57"/>
    </row>
    <row r="308" spans="1:6" s="77" customFormat="1" ht="14.25" x14ac:dyDescent="0.2">
      <c r="A308" s="39"/>
      <c r="B308" s="24"/>
      <c r="C308" s="22"/>
      <c r="D308" s="31"/>
      <c r="E308" s="33"/>
      <c r="F308" s="57"/>
    </row>
    <row r="309" spans="1:6" s="77" customFormat="1" ht="14.25" x14ac:dyDescent="0.2">
      <c r="A309" s="39"/>
      <c r="B309" s="24"/>
      <c r="C309" s="22"/>
      <c r="D309" s="31"/>
      <c r="E309" s="33"/>
      <c r="F309" s="57"/>
    </row>
    <row r="310" spans="1:6" s="77" customFormat="1" ht="14.25" x14ac:dyDescent="0.2">
      <c r="A310" s="39"/>
      <c r="B310" s="24"/>
      <c r="C310" s="22"/>
      <c r="D310" s="31"/>
      <c r="E310" s="33"/>
      <c r="F310" s="57"/>
    </row>
    <row r="311" spans="1:6" s="77" customFormat="1" ht="14.25" x14ac:dyDescent="0.2">
      <c r="A311" s="39"/>
      <c r="B311" s="24"/>
      <c r="C311" s="22"/>
      <c r="D311" s="31"/>
      <c r="E311" s="33"/>
      <c r="F311" s="57"/>
    </row>
    <row r="312" spans="1:6" s="77" customFormat="1" ht="14.25" x14ac:dyDescent="0.2">
      <c r="A312" s="39"/>
      <c r="B312" s="26"/>
      <c r="C312" s="22"/>
      <c r="D312" s="31"/>
      <c r="E312" s="33"/>
      <c r="F312" s="57"/>
    </row>
    <row r="313" spans="1:6" s="77" customFormat="1" ht="14.25" x14ac:dyDescent="0.2">
      <c r="A313" s="39"/>
      <c r="B313" s="24"/>
      <c r="C313" s="22"/>
      <c r="D313" s="31"/>
      <c r="E313" s="33"/>
      <c r="F313" s="57"/>
    </row>
    <row r="314" spans="1:6" s="77" customFormat="1" ht="14.25" x14ac:dyDescent="0.2">
      <c r="A314" s="39"/>
      <c r="B314" s="26"/>
      <c r="C314" s="22"/>
      <c r="D314" s="31"/>
      <c r="E314" s="33"/>
      <c r="F314" s="57"/>
    </row>
    <row r="315" spans="1:6" s="77" customFormat="1" ht="14.25" x14ac:dyDescent="0.2">
      <c r="A315" s="39"/>
      <c r="B315" s="26"/>
      <c r="C315" s="22"/>
      <c r="D315" s="31"/>
      <c r="E315" s="33"/>
      <c r="F315" s="57"/>
    </row>
    <row r="316" spans="1:6" s="77" customFormat="1" ht="14.25" x14ac:dyDescent="0.2">
      <c r="A316" s="39"/>
      <c r="B316" s="26"/>
      <c r="C316" s="22"/>
      <c r="D316" s="31"/>
      <c r="E316" s="33"/>
      <c r="F316" s="57"/>
    </row>
    <row r="317" spans="1:6" s="77" customFormat="1" ht="14.25" x14ac:dyDescent="0.2">
      <c r="A317" s="39"/>
      <c r="B317" s="26"/>
      <c r="C317" s="22"/>
      <c r="D317" s="31"/>
      <c r="E317" s="33"/>
      <c r="F317" s="57"/>
    </row>
    <row r="318" spans="1:6" s="77" customFormat="1" ht="14.25" x14ac:dyDescent="0.2">
      <c r="A318" s="39"/>
      <c r="B318" s="27"/>
      <c r="C318" s="22"/>
      <c r="D318" s="31"/>
      <c r="E318" s="33"/>
      <c r="F318" s="57"/>
    </row>
    <row r="319" spans="1:6" s="77" customFormat="1" ht="14.25" x14ac:dyDescent="0.2">
      <c r="A319" s="39"/>
      <c r="B319" s="27"/>
      <c r="C319" s="22"/>
      <c r="D319" s="31"/>
      <c r="E319" s="33"/>
      <c r="F319" s="57"/>
    </row>
    <row r="320" spans="1:6" s="77" customFormat="1" ht="14.25" x14ac:dyDescent="0.2">
      <c r="A320" s="39"/>
      <c r="B320" s="26"/>
      <c r="C320" s="22"/>
      <c r="D320" s="31"/>
      <c r="E320" s="33"/>
      <c r="F320" s="23"/>
    </row>
    <row r="321" spans="1:6" s="20" customFormat="1" ht="12.75" x14ac:dyDescent="0.2">
      <c r="A321" s="14"/>
      <c r="B321" s="2"/>
      <c r="C321" s="9"/>
      <c r="D321" s="12"/>
      <c r="E321" s="10"/>
      <c r="F321" s="4"/>
    </row>
    <row r="322" spans="1:6" s="20" customFormat="1" ht="12.75" x14ac:dyDescent="0.2">
      <c r="A322" s="14"/>
      <c r="B322" s="2"/>
      <c r="C322" s="9"/>
      <c r="D322" s="12"/>
      <c r="E322" s="10"/>
      <c r="F322" s="4"/>
    </row>
    <row r="323" spans="1:6" s="20" customFormat="1" ht="12.75" x14ac:dyDescent="0.2">
      <c r="A323" s="14"/>
      <c r="B323" s="2"/>
      <c r="C323" s="9"/>
      <c r="D323" s="12"/>
      <c r="E323" s="10"/>
      <c r="F323" s="4"/>
    </row>
    <row r="324" spans="1:6" s="20" customFormat="1" ht="12.75" x14ac:dyDescent="0.2">
      <c r="A324" s="14"/>
      <c r="B324" s="2"/>
      <c r="C324" s="9"/>
      <c r="D324" s="12"/>
      <c r="E324" s="10"/>
      <c r="F324" s="4"/>
    </row>
    <row r="325" spans="1:6" s="48" customFormat="1" ht="12.75" x14ac:dyDescent="0.2">
      <c r="A325" s="14"/>
      <c r="B325" s="2"/>
      <c r="C325" s="9"/>
      <c r="D325" s="12"/>
      <c r="E325" s="10"/>
      <c r="F325" s="4"/>
    </row>
    <row r="326" spans="1:6" s="52" customFormat="1" ht="12.75" x14ac:dyDescent="0.2">
      <c r="A326" s="38"/>
      <c r="B326" s="2"/>
      <c r="C326" s="9"/>
      <c r="D326" s="12"/>
      <c r="E326" s="10"/>
      <c r="F326" s="4"/>
    </row>
    <row r="327" spans="1:6" s="20" customFormat="1" ht="12.75" x14ac:dyDescent="0.2">
      <c r="A327" s="38"/>
      <c r="B327" s="2"/>
      <c r="C327" s="9"/>
      <c r="D327" s="12"/>
      <c r="E327" s="10"/>
      <c r="F327" s="4"/>
    </row>
    <row r="328" spans="1:6" s="20" customFormat="1" ht="12.75" x14ac:dyDescent="0.2">
      <c r="A328" s="14"/>
      <c r="B328" s="2"/>
      <c r="C328" s="9"/>
      <c r="D328" s="12"/>
      <c r="E328" s="10"/>
      <c r="F328" s="4"/>
    </row>
    <row r="329" spans="1:6" s="20" customFormat="1" ht="12.75" x14ac:dyDescent="0.2">
      <c r="A329" s="14"/>
      <c r="B329" s="2"/>
      <c r="C329" s="9"/>
      <c r="D329" s="12"/>
      <c r="E329" s="10"/>
      <c r="F329" s="4"/>
    </row>
    <row r="330" spans="1:6" s="20" customFormat="1" ht="12.75" x14ac:dyDescent="0.2">
      <c r="A330" s="14"/>
      <c r="B330" s="2"/>
      <c r="C330" s="9"/>
      <c r="D330" s="12"/>
      <c r="E330" s="10"/>
      <c r="F330" s="4"/>
    </row>
    <row r="331" spans="1:6" s="20" customFormat="1" ht="12.75" x14ac:dyDescent="0.2">
      <c r="A331" s="14"/>
      <c r="B331" s="13"/>
      <c r="C331" s="9"/>
      <c r="D331" s="12"/>
      <c r="E331" s="10"/>
      <c r="F331" s="4"/>
    </row>
    <row r="333" spans="1:6" s="20" customFormat="1" ht="12.75" x14ac:dyDescent="0.2">
      <c r="A333" s="14"/>
      <c r="B333" s="2"/>
      <c r="C333" s="9"/>
      <c r="D333" s="12"/>
      <c r="E333" s="10"/>
      <c r="F333" s="4"/>
    </row>
    <row r="334" spans="1:6" s="48" customFormat="1" ht="12.75" x14ac:dyDescent="0.2">
      <c r="A334" s="38"/>
      <c r="B334" s="2"/>
      <c r="C334" s="9"/>
      <c r="D334" s="12"/>
      <c r="E334" s="10"/>
      <c r="F334" s="4"/>
    </row>
    <row r="335" spans="1:6" s="48" customFormat="1" ht="12.75" x14ac:dyDescent="0.2">
      <c r="A335" s="38"/>
      <c r="B335" s="2"/>
      <c r="C335" s="9"/>
      <c r="D335" s="12"/>
      <c r="E335" s="10"/>
      <c r="F335" s="4"/>
    </row>
    <row r="336" spans="1:6" s="48" customFormat="1" ht="12.75" x14ac:dyDescent="0.2">
      <c r="A336" s="38"/>
      <c r="B336" s="13"/>
      <c r="C336" s="9"/>
      <c r="D336" s="12"/>
      <c r="E336" s="10"/>
      <c r="F336" s="4"/>
    </row>
    <row r="337" spans="1:6" s="48" customFormat="1" ht="12.75" x14ac:dyDescent="0.2">
      <c r="A337" s="38"/>
      <c r="B337" s="2"/>
      <c r="C337" s="9"/>
      <c r="D337" s="12"/>
      <c r="E337" s="10"/>
      <c r="F337" s="4"/>
    </row>
    <row r="338" spans="1:6" s="48" customFormat="1" ht="12.75" x14ac:dyDescent="0.2">
      <c r="A338" s="38"/>
      <c r="B338" s="13"/>
      <c r="C338" s="9"/>
      <c r="D338" s="12"/>
      <c r="E338" s="10"/>
      <c r="F338" s="4"/>
    </row>
    <row r="339" spans="1:6" s="48" customFormat="1" ht="12.75" x14ac:dyDescent="0.2">
      <c r="A339" s="38"/>
      <c r="B339" s="2"/>
      <c r="C339" s="9"/>
      <c r="D339" s="12"/>
      <c r="E339" s="10"/>
      <c r="F339" s="4"/>
    </row>
    <row r="340" spans="1:6" s="48" customFormat="1" ht="12.75" x14ac:dyDescent="0.2">
      <c r="A340" s="38"/>
      <c r="B340" s="13"/>
      <c r="C340" s="9"/>
      <c r="D340" s="12"/>
      <c r="E340" s="10"/>
      <c r="F340" s="4"/>
    </row>
    <row r="341" spans="1:6" s="48" customFormat="1" ht="12.75" x14ac:dyDescent="0.2">
      <c r="A341" s="38"/>
      <c r="B341" s="2"/>
      <c r="C341" s="9"/>
      <c r="D341" s="12"/>
      <c r="E341" s="10"/>
      <c r="F341" s="4"/>
    </row>
    <row r="342" spans="1:6" s="48" customFormat="1" ht="12.75" x14ac:dyDescent="0.2">
      <c r="A342" s="38"/>
      <c r="B342" s="13"/>
      <c r="C342" s="9"/>
      <c r="D342" s="12"/>
      <c r="E342" s="10"/>
      <c r="F342" s="4"/>
    </row>
    <row r="343" spans="1:6" s="48" customFormat="1" ht="12.75" x14ac:dyDescent="0.2">
      <c r="A343" s="38"/>
      <c r="B343" s="2"/>
      <c r="C343" s="9"/>
      <c r="D343" s="12"/>
      <c r="E343" s="10"/>
      <c r="F343" s="4"/>
    </row>
    <row r="344" spans="1:6" s="72" customFormat="1" ht="12.75" x14ac:dyDescent="0.2">
      <c r="A344" s="38"/>
      <c r="C344" s="73"/>
      <c r="D344" s="74"/>
      <c r="E344" s="73"/>
      <c r="F344" s="75"/>
    </row>
  </sheetData>
  <mergeCells count="12">
    <mergeCell ref="B89:D89"/>
    <mergeCell ref="B100:D100"/>
    <mergeCell ref="B1:D1"/>
    <mergeCell ref="B4:D4"/>
    <mergeCell ref="B5:D5"/>
    <mergeCell ref="B6:D6"/>
    <mergeCell ref="B7:D7"/>
    <mergeCell ref="B8:D8"/>
    <mergeCell ref="B9:D9"/>
    <mergeCell ref="B2:F2"/>
    <mergeCell ref="B3:F3"/>
    <mergeCell ref="B12:F12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rowBreaks count="5" manualBreakCount="5">
    <brk id="57" max="5" man="1"/>
    <brk id="101" max="5" man="1"/>
    <brk id="169" max="5" man="1"/>
    <brk id="232" max="5" man="1"/>
    <brk id="30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76532-247B-4FFE-B73A-F2AD18942889}">
  <dimension ref="A1:G85"/>
  <sheetViews>
    <sheetView view="pageBreakPreview" topLeftCell="A64" zoomScale="120" zoomScaleNormal="120" zoomScaleSheetLayoutView="120" workbookViewId="0"/>
  </sheetViews>
  <sheetFormatPr defaultColWidth="9.140625" defaultRowHeight="15" x14ac:dyDescent="0.2"/>
  <cols>
    <col min="1" max="1" width="5.28515625" style="53" customWidth="1"/>
    <col min="2" max="2" width="52.7109375" style="54" customWidth="1"/>
    <col min="3" max="3" width="8.5703125" style="55" customWidth="1"/>
    <col min="4" max="4" width="10.28515625" style="56" customWidth="1"/>
    <col min="5" max="5" width="11.85546875" style="55" customWidth="1"/>
    <col min="6" max="6" width="17.28515625" style="54" customWidth="1"/>
    <col min="7" max="7" width="14.85546875" style="54" bestFit="1" customWidth="1"/>
    <col min="8" max="16384" width="9.140625" style="54"/>
  </cols>
  <sheetData>
    <row r="1" spans="1:6" x14ac:dyDescent="0.2">
      <c r="B1" s="87" t="s">
        <v>114</v>
      </c>
      <c r="C1" s="87"/>
      <c r="D1" s="87"/>
    </row>
    <row r="2" spans="1:6" x14ac:dyDescent="0.25">
      <c r="B2" s="88" t="s">
        <v>152</v>
      </c>
      <c r="C2" s="88"/>
      <c r="D2" s="88"/>
      <c r="E2" s="88"/>
      <c r="F2" s="88"/>
    </row>
    <row r="3" spans="1:6" x14ac:dyDescent="0.25">
      <c r="B3" s="88" t="s">
        <v>153</v>
      </c>
      <c r="C3" s="88"/>
      <c r="D3" s="88"/>
      <c r="E3" s="88"/>
      <c r="F3" s="88"/>
    </row>
    <row r="4" spans="1:6" s="52" customFormat="1" ht="12" x14ac:dyDescent="0.2">
      <c r="A4" s="61"/>
      <c r="B4" s="90"/>
      <c r="C4" s="90"/>
      <c r="D4" s="90"/>
      <c r="E4" s="62"/>
    </row>
    <row r="5" spans="1:6" x14ac:dyDescent="0.25">
      <c r="B5" s="88" t="s">
        <v>115</v>
      </c>
      <c r="C5" s="88"/>
      <c r="D5" s="88"/>
    </row>
    <row r="6" spans="1:6" x14ac:dyDescent="0.25">
      <c r="B6" s="88"/>
      <c r="C6" s="88"/>
      <c r="D6" s="88"/>
    </row>
    <row r="7" spans="1:6" x14ac:dyDescent="0.25">
      <c r="B7" s="88"/>
      <c r="C7" s="88"/>
      <c r="D7" s="88"/>
    </row>
    <row r="8" spans="1:6" x14ac:dyDescent="0.2">
      <c r="B8" s="87" t="s">
        <v>116</v>
      </c>
      <c r="C8" s="87"/>
      <c r="D8" s="87"/>
    </row>
    <row r="9" spans="1:6" x14ac:dyDescent="0.25">
      <c r="B9" s="88" t="s">
        <v>177</v>
      </c>
      <c r="C9" s="88"/>
      <c r="D9" s="88"/>
    </row>
    <row r="10" spans="1:6" ht="18" x14ac:dyDescent="0.25">
      <c r="B10" s="1"/>
      <c r="C10" s="9"/>
      <c r="D10" s="12"/>
      <c r="E10" s="9"/>
    </row>
    <row r="11" spans="1:6" ht="14.25" x14ac:dyDescent="0.2">
      <c r="A11" s="14"/>
      <c r="B11" s="2"/>
      <c r="D11" s="12"/>
      <c r="E11" s="32"/>
      <c r="F11" s="2"/>
    </row>
    <row r="12" spans="1:6" ht="20.25" x14ac:dyDescent="0.3">
      <c r="A12" s="14"/>
      <c r="B12" s="92" t="s">
        <v>178</v>
      </c>
      <c r="C12" s="92"/>
      <c r="D12" s="92"/>
      <c r="E12" s="92"/>
      <c r="F12" s="92"/>
    </row>
    <row r="13" spans="1:6" ht="20.25" x14ac:dyDescent="0.3">
      <c r="A13" s="14"/>
      <c r="B13" s="44"/>
      <c r="C13" s="28"/>
      <c r="D13" s="28"/>
    </row>
    <row r="14" spans="1:6" ht="20.25" x14ac:dyDescent="0.3">
      <c r="A14" s="14"/>
      <c r="B14" s="18"/>
      <c r="C14" s="28"/>
      <c r="D14" s="28"/>
    </row>
    <row r="15" spans="1:6" ht="20.25" x14ac:dyDescent="0.3">
      <c r="A15" s="14"/>
      <c r="B15" s="19" t="s">
        <v>129</v>
      </c>
      <c r="C15" s="28"/>
      <c r="D15" s="28"/>
    </row>
    <row r="16" spans="1:6" ht="13.5" customHeight="1" x14ac:dyDescent="0.3">
      <c r="A16" s="14"/>
      <c r="B16" s="19"/>
      <c r="C16" s="28"/>
      <c r="D16" s="28"/>
    </row>
    <row r="17" spans="1:7" s="65" customFormat="1" ht="22.5" customHeight="1" x14ac:dyDescent="0.25">
      <c r="A17" s="49" t="s">
        <v>125</v>
      </c>
      <c r="B17" s="18" t="s">
        <v>131</v>
      </c>
      <c r="C17" s="29"/>
      <c r="D17" s="29"/>
      <c r="E17" s="63"/>
      <c r="F17" s="64">
        <f>F34</f>
        <v>0</v>
      </c>
    </row>
    <row r="18" spans="1:7" s="67" customFormat="1" ht="22.5" customHeight="1" x14ac:dyDescent="0.25">
      <c r="A18" s="50" t="s">
        <v>128</v>
      </c>
      <c r="B18" s="51" t="s">
        <v>140</v>
      </c>
      <c r="C18" s="30"/>
      <c r="D18" s="30"/>
      <c r="E18" s="69"/>
      <c r="F18" s="70">
        <f>F85</f>
        <v>0</v>
      </c>
      <c r="G18" s="68"/>
    </row>
    <row r="19" spans="1:7" x14ac:dyDescent="0.25">
      <c r="A19" s="71"/>
    </row>
    <row r="20" spans="1:7" ht="15.75" x14ac:dyDescent="0.25">
      <c r="A20" s="3"/>
      <c r="B20" s="18" t="s">
        <v>130</v>
      </c>
      <c r="C20" s="29"/>
      <c r="D20" s="29"/>
      <c r="E20" s="29"/>
      <c r="F20" s="59">
        <f>SUM(F17:F18)</f>
        <v>0</v>
      </c>
    </row>
    <row r="21" spans="1:7" ht="14.25" customHeight="1" x14ac:dyDescent="0.3">
      <c r="A21" s="14"/>
      <c r="B21" s="37"/>
      <c r="C21" s="28"/>
      <c r="D21" s="28"/>
    </row>
    <row r="22" spans="1:7" ht="15.75" customHeight="1" x14ac:dyDescent="0.3">
      <c r="A22" s="14"/>
      <c r="B22" s="37"/>
      <c r="C22" s="28"/>
      <c r="D22" s="28"/>
    </row>
    <row r="23" spans="1:7" s="67" customFormat="1" ht="15.75" x14ac:dyDescent="0.25">
      <c r="A23" s="34" t="s">
        <v>125</v>
      </c>
      <c r="B23" s="36" t="s">
        <v>131</v>
      </c>
      <c r="C23" s="29"/>
      <c r="D23" s="29"/>
      <c r="E23" s="66"/>
    </row>
    <row r="24" spans="1:7" s="67" customFormat="1" ht="15.75" x14ac:dyDescent="0.25">
      <c r="A24" s="34"/>
      <c r="B24" s="36"/>
      <c r="C24" s="29"/>
      <c r="D24" s="29"/>
      <c r="E24" s="66"/>
    </row>
    <row r="25" spans="1:7" ht="14.25" x14ac:dyDescent="0.2">
      <c r="A25" s="14" t="s">
        <v>126</v>
      </c>
      <c r="B25" s="2" t="s">
        <v>7</v>
      </c>
      <c r="C25" s="9" t="s">
        <v>9</v>
      </c>
      <c r="D25" s="12">
        <v>1</v>
      </c>
      <c r="E25" s="10"/>
      <c r="F25" s="4">
        <f>D25*E25</f>
        <v>0</v>
      </c>
    </row>
    <row r="26" spans="1:7" ht="14.25" x14ac:dyDescent="0.2">
      <c r="A26" s="14"/>
      <c r="B26" s="2" t="s">
        <v>8</v>
      </c>
      <c r="C26" s="9"/>
      <c r="D26" s="12"/>
      <c r="E26" s="10"/>
      <c r="F26" s="4"/>
    </row>
    <row r="27" spans="1:7" ht="14.25" x14ac:dyDescent="0.2">
      <c r="A27" s="14"/>
      <c r="B27" s="2" t="s">
        <v>16</v>
      </c>
      <c r="C27" s="9"/>
      <c r="D27" s="12"/>
      <c r="E27" s="10"/>
      <c r="F27" s="4"/>
    </row>
    <row r="28" spans="1:7" ht="14.25" x14ac:dyDescent="0.2">
      <c r="A28" s="14"/>
      <c r="B28" s="2" t="s">
        <v>150</v>
      </c>
      <c r="C28" s="9"/>
      <c r="D28" s="12"/>
      <c r="E28" s="10"/>
      <c r="F28" s="4"/>
    </row>
    <row r="29" spans="1:7" s="48" customFormat="1" ht="14.45" customHeight="1" x14ac:dyDescent="0.2">
      <c r="A29" s="35"/>
      <c r="B29" s="6"/>
      <c r="C29" s="7"/>
      <c r="D29" s="11"/>
      <c r="E29" s="7"/>
      <c r="F29" s="5"/>
    </row>
    <row r="30" spans="1:7" ht="14.25" x14ac:dyDescent="0.2">
      <c r="A30" s="14" t="s">
        <v>1</v>
      </c>
      <c r="B30" s="2" t="s">
        <v>17</v>
      </c>
      <c r="C30" s="9" t="s">
        <v>9</v>
      </c>
      <c r="D30" s="12">
        <v>1</v>
      </c>
      <c r="E30" s="10"/>
      <c r="F30" s="4">
        <f>D30*E30</f>
        <v>0</v>
      </c>
    </row>
    <row r="31" spans="1:7" ht="14.25" x14ac:dyDescent="0.2">
      <c r="A31" s="14"/>
      <c r="B31" s="2"/>
      <c r="C31" s="9"/>
      <c r="D31" s="12"/>
      <c r="E31" s="10"/>
      <c r="F31" s="4"/>
    </row>
    <row r="32" spans="1:7" s="2" customFormat="1" ht="25.5" x14ac:dyDescent="0.2">
      <c r="A32" s="14" t="s">
        <v>2</v>
      </c>
      <c r="B32" s="45" t="s">
        <v>134</v>
      </c>
      <c r="C32" s="46" t="s">
        <v>9</v>
      </c>
      <c r="D32" s="47">
        <v>1</v>
      </c>
      <c r="E32" s="78"/>
      <c r="F32" s="79">
        <f>D32*E32</f>
        <v>0</v>
      </c>
    </row>
    <row r="33" spans="1:6" s="2" customFormat="1" ht="15" customHeight="1" x14ac:dyDescent="0.2">
      <c r="A33" s="14"/>
      <c r="C33" s="9"/>
      <c r="D33" s="9"/>
      <c r="E33" s="9"/>
    </row>
    <row r="34" spans="1:6" s="72" customFormat="1" ht="12.75" x14ac:dyDescent="0.2">
      <c r="A34" s="38"/>
      <c r="B34" s="72" t="s">
        <v>137</v>
      </c>
      <c r="C34" s="73"/>
      <c r="D34" s="74"/>
      <c r="E34" s="73"/>
      <c r="F34" s="75">
        <f>SUM(F25:F32)</f>
        <v>0</v>
      </c>
    </row>
    <row r="35" spans="1:6" s="2" customFormat="1" ht="12.75" x14ac:dyDescent="0.2">
      <c r="A35" s="14"/>
      <c r="C35" s="9"/>
      <c r="D35" s="9"/>
      <c r="E35" s="9"/>
    </row>
    <row r="36" spans="1:6" s="20" customFormat="1" ht="12.75" x14ac:dyDescent="0.2">
      <c r="A36" s="14"/>
      <c r="B36" s="2"/>
      <c r="C36" s="9"/>
      <c r="D36" s="12"/>
      <c r="E36" s="10"/>
      <c r="F36" s="4"/>
    </row>
    <row r="37" spans="1:6" s="20" customFormat="1" ht="12.75" x14ac:dyDescent="0.2">
      <c r="A37" s="14"/>
      <c r="B37" s="2"/>
      <c r="C37" s="9"/>
      <c r="D37" s="12"/>
      <c r="E37" s="10"/>
      <c r="F37" s="4"/>
    </row>
    <row r="38" spans="1:6" s="67" customFormat="1" ht="15.75" x14ac:dyDescent="0.25">
      <c r="A38" s="34" t="s">
        <v>128</v>
      </c>
      <c r="B38" s="36" t="s">
        <v>179</v>
      </c>
      <c r="C38" s="29"/>
      <c r="D38" s="29"/>
      <c r="E38" s="66"/>
    </row>
    <row r="39" spans="1:6" s="20" customFormat="1" ht="12.75" x14ac:dyDescent="0.2">
      <c r="A39" s="14"/>
      <c r="B39" s="2"/>
      <c r="C39" s="9"/>
      <c r="D39" s="12"/>
      <c r="E39" s="10"/>
      <c r="F39" s="4"/>
    </row>
    <row r="40" spans="1:6" s="77" customFormat="1" ht="14.25" customHeight="1" x14ac:dyDescent="0.2">
      <c r="A40" s="39" t="s">
        <v>126</v>
      </c>
      <c r="B40" s="21" t="s">
        <v>180</v>
      </c>
      <c r="C40" s="22" t="s">
        <v>9</v>
      </c>
      <c r="D40" s="31">
        <v>7</v>
      </c>
      <c r="E40" s="33"/>
      <c r="F40" s="57">
        <f>D40*E40</f>
        <v>0</v>
      </c>
    </row>
    <row r="41" spans="1:6" s="77" customFormat="1" ht="14.25" x14ac:dyDescent="0.2">
      <c r="A41" s="39"/>
      <c r="B41" s="21"/>
      <c r="C41" s="22"/>
      <c r="D41" s="31"/>
      <c r="E41" s="33"/>
      <c r="F41" s="57"/>
    </row>
    <row r="42" spans="1:6" s="77" customFormat="1" ht="14.25" x14ac:dyDescent="0.2">
      <c r="A42" s="39" t="s">
        <v>1</v>
      </c>
      <c r="B42" s="21" t="s">
        <v>181</v>
      </c>
      <c r="C42" s="22" t="s">
        <v>9</v>
      </c>
      <c r="D42" s="31">
        <v>1</v>
      </c>
      <c r="E42" s="33"/>
      <c r="F42" s="57">
        <f>D42*E42</f>
        <v>0</v>
      </c>
    </row>
    <row r="43" spans="1:6" s="77" customFormat="1" ht="14.25" x14ac:dyDescent="0.2">
      <c r="A43" s="39"/>
      <c r="B43" s="21"/>
      <c r="C43" s="22"/>
      <c r="D43" s="31"/>
      <c r="E43" s="33"/>
      <c r="F43" s="57"/>
    </row>
    <row r="44" spans="1:6" s="77" customFormat="1" ht="25.5" x14ac:dyDescent="0.2">
      <c r="A44" s="39" t="s">
        <v>2</v>
      </c>
      <c r="B44" s="21" t="s">
        <v>182</v>
      </c>
      <c r="C44" s="22" t="s">
        <v>9</v>
      </c>
      <c r="D44" s="31">
        <v>1</v>
      </c>
      <c r="E44" s="33"/>
      <c r="F44" s="57">
        <f>D44*E44</f>
        <v>0</v>
      </c>
    </row>
    <row r="45" spans="1:6" s="77" customFormat="1" ht="14.25" x14ac:dyDescent="0.2">
      <c r="A45" s="39"/>
      <c r="B45" s="21"/>
      <c r="C45" s="22"/>
      <c r="D45" s="31"/>
      <c r="E45" s="33"/>
      <c r="F45" s="57"/>
    </row>
    <row r="46" spans="1:6" s="77" customFormat="1" ht="51" x14ac:dyDescent="0.2">
      <c r="A46" s="39" t="s">
        <v>3</v>
      </c>
      <c r="B46" s="21" t="s">
        <v>183</v>
      </c>
      <c r="C46" s="22" t="s">
        <v>0</v>
      </c>
      <c r="D46" s="31">
        <v>175</v>
      </c>
      <c r="E46" s="33"/>
      <c r="F46" s="57">
        <f>D46*E46</f>
        <v>0</v>
      </c>
    </row>
    <row r="47" spans="1:6" s="20" customFormat="1" x14ac:dyDescent="0.25">
      <c r="A47" s="53"/>
      <c r="B47" s="54"/>
      <c r="C47" s="55"/>
      <c r="D47" s="12"/>
      <c r="E47" s="9"/>
      <c r="F47" s="71"/>
    </row>
    <row r="48" spans="1:6" s="77" customFormat="1" ht="27" customHeight="1" x14ac:dyDescent="0.2">
      <c r="A48" s="39" t="s">
        <v>4</v>
      </c>
      <c r="B48" s="24" t="s">
        <v>184</v>
      </c>
      <c r="C48" s="22" t="s">
        <v>132</v>
      </c>
      <c r="D48" s="31">
        <v>66</v>
      </c>
      <c r="E48" s="33"/>
      <c r="F48" s="57">
        <f>D48*E48</f>
        <v>0</v>
      </c>
    </row>
    <row r="49" spans="1:6" s="77" customFormat="1" ht="14.25" x14ac:dyDescent="0.2">
      <c r="A49" s="39"/>
      <c r="B49" s="24"/>
      <c r="C49" s="22"/>
      <c r="D49" s="31"/>
      <c r="E49" s="33"/>
      <c r="F49" s="57"/>
    </row>
    <row r="50" spans="1:6" s="77" customFormat="1" ht="25.5" x14ac:dyDescent="0.2">
      <c r="A50" s="39" t="s">
        <v>39</v>
      </c>
      <c r="B50" s="24" t="s">
        <v>185</v>
      </c>
      <c r="C50" s="22" t="s">
        <v>132</v>
      </c>
      <c r="D50" s="31">
        <v>50</v>
      </c>
      <c r="E50" s="33"/>
      <c r="F50" s="57">
        <f>D50*E50</f>
        <v>0</v>
      </c>
    </row>
    <row r="51" spans="1:6" s="77" customFormat="1" ht="14.25" x14ac:dyDescent="0.2">
      <c r="A51" s="39"/>
      <c r="B51" s="24"/>
      <c r="C51" s="22"/>
      <c r="D51" s="31"/>
      <c r="E51" s="33"/>
      <c r="F51" s="57"/>
    </row>
    <row r="52" spans="1:6" s="77" customFormat="1" ht="38.25" x14ac:dyDescent="0.2">
      <c r="A52" s="39" t="s">
        <v>6</v>
      </c>
      <c r="B52" s="24" t="s">
        <v>186</v>
      </c>
      <c r="C52" s="22" t="s">
        <v>133</v>
      </c>
      <c r="D52" s="31">
        <v>10</v>
      </c>
      <c r="E52" s="33"/>
      <c r="F52" s="57">
        <f>D52*E52</f>
        <v>0</v>
      </c>
    </row>
    <row r="53" spans="1:6" s="77" customFormat="1" ht="14.25" x14ac:dyDescent="0.2">
      <c r="A53" s="39"/>
      <c r="B53" s="24"/>
      <c r="C53" s="22"/>
      <c r="D53" s="31"/>
      <c r="E53" s="33"/>
      <c r="F53" s="57"/>
    </row>
    <row r="54" spans="1:6" s="77" customFormat="1" ht="25.5" x14ac:dyDescent="0.2">
      <c r="A54" s="39" t="s">
        <v>40</v>
      </c>
      <c r="B54" s="24" t="s">
        <v>187</v>
      </c>
      <c r="C54" s="22" t="s">
        <v>0</v>
      </c>
      <c r="D54" s="31">
        <v>102</v>
      </c>
      <c r="E54" s="33"/>
      <c r="F54" s="57">
        <f>E54*D54</f>
        <v>0</v>
      </c>
    </row>
    <row r="55" spans="1:6" s="77" customFormat="1" ht="14.25" x14ac:dyDescent="0.2">
      <c r="A55" s="39"/>
      <c r="B55" s="26"/>
      <c r="C55" s="22"/>
      <c r="D55" s="31"/>
      <c r="E55" s="33"/>
      <c r="F55" s="57"/>
    </row>
    <row r="56" spans="1:6" s="77" customFormat="1" ht="38.25" x14ac:dyDescent="0.2">
      <c r="A56" s="39" t="s">
        <v>20</v>
      </c>
      <c r="B56" s="26" t="s">
        <v>188</v>
      </c>
      <c r="C56" s="22" t="s">
        <v>0</v>
      </c>
      <c r="D56" s="31">
        <v>102</v>
      </c>
      <c r="E56" s="33"/>
      <c r="F56" s="57">
        <f>D56*E56</f>
        <v>0</v>
      </c>
    </row>
    <row r="57" spans="1:6" s="77" customFormat="1" ht="14.25" x14ac:dyDescent="0.2">
      <c r="A57" s="39"/>
      <c r="B57" s="26"/>
      <c r="C57" s="22"/>
      <c r="D57" s="31"/>
      <c r="E57" s="33"/>
      <c r="F57" s="57"/>
    </row>
    <row r="58" spans="1:6" s="77" customFormat="1" ht="25.5" x14ac:dyDescent="0.2">
      <c r="A58" s="39" t="s">
        <v>14</v>
      </c>
      <c r="B58" s="27" t="s">
        <v>189</v>
      </c>
      <c r="C58" s="22" t="s">
        <v>0</v>
      </c>
      <c r="D58" s="31">
        <v>112</v>
      </c>
      <c r="E58" s="33"/>
      <c r="F58" s="57">
        <f>D58*E58</f>
        <v>0</v>
      </c>
    </row>
    <row r="59" spans="1:6" s="77" customFormat="1" ht="14.25" x14ac:dyDescent="0.2">
      <c r="A59" s="39"/>
      <c r="B59" s="26"/>
      <c r="C59" s="22"/>
      <c r="D59" s="31"/>
      <c r="E59" s="33"/>
      <c r="F59" s="23"/>
    </row>
    <row r="60" spans="1:6" s="20" customFormat="1" ht="38.25" x14ac:dyDescent="0.2">
      <c r="A60" s="14" t="s">
        <v>21</v>
      </c>
      <c r="B60" s="13" t="s">
        <v>190</v>
      </c>
      <c r="C60" s="9" t="s">
        <v>0</v>
      </c>
      <c r="D60" s="12">
        <v>180</v>
      </c>
      <c r="E60" s="10"/>
      <c r="F60" s="4">
        <f>D60*E60</f>
        <v>0</v>
      </c>
    </row>
    <row r="61" spans="1:6" s="48" customFormat="1" ht="12.75" x14ac:dyDescent="0.2">
      <c r="A61" s="38"/>
      <c r="B61" s="2"/>
      <c r="C61" s="9"/>
      <c r="D61" s="12"/>
      <c r="E61" s="10"/>
      <c r="F61" s="4"/>
    </row>
    <row r="62" spans="1:6" s="48" customFormat="1" ht="14.25" customHeight="1" x14ac:dyDescent="0.2">
      <c r="A62" s="38" t="s">
        <v>22</v>
      </c>
      <c r="B62" s="13" t="s">
        <v>191</v>
      </c>
      <c r="C62" s="9" t="s">
        <v>132</v>
      </c>
      <c r="D62" s="12">
        <v>65</v>
      </c>
      <c r="E62" s="10"/>
      <c r="F62" s="4">
        <f>D62*E62</f>
        <v>0</v>
      </c>
    </row>
    <row r="63" spans="1:6" s="48" customFormat="1" ht="12.75" x14ac:dyDescent="0.2">
      <c r="A63" s="38"/>
      <c r="B63" s="2"/>
      <c r="C63" s="9"/>
      <c r="D63" s="12"/>
      <c r="E63" s="10"/>
      <c r="F63" s="4"/>
    </row>
    <row r="64" spans="1:6" s="48" customFormat="1" ht="25.5" x14ac:dyDescent="0.2">
      <c r="A64" s="38" t="s">
        <v>23</v>
      </c>
      <c r="B64" s="13" t="s">
        <v>192</v>
      </c>
      <c r="C64" s="9" t="s">
        <v>132</v>
      </c>
      <c r="D64" s="12">
        <v>50</v>
      </c>
      <c r="E64" s="10"/>
      <c r="F64" s="4">
        <f>D64*E64</f>
        <v>0</v>
      </c>
    </row>
    <row r="65" spans="1:6" s="48" customFormat="1" ht="12.75" x14ac:dyDescent="0.2">
      <c r="A65" s="38"/>
      <c r="B65" s="13"/>
      <c r="C65" s="9"/>
      <c r="D65" s="12"/>
      <c r="E65" s="10"/>
      <c r="F65" s="4"/>
    </row>
    <row r="66" spans="1:6" s="48" customFormat="1" ht="51.75" customHeight="1" x14ac:dyDescent="0.2">
      <c r="A66" s="38" t="s">
        <v>105</v>
      </c>
      <c r="B66" s="83" t="s">
        <v>209</v>
      </c>
      <c r="C66" s="9" t="s">
        <v>0</v>
      </c>
      <c r="D66" s="12">
        <v>175</v>
      </c>
      <c r="E66" s="10"/>
      <c r="F66" s="4">
        <f>D66*E66</f>
        <v>0</v>
      </c>
    </row>
    <row r="67" spans="1:6" s="48" customFormat="1" ht="12.75" x14ac:dyDescent="0.2">
      <c r="A67" s="38"/>
      <c r="B67" s="13"/>
      <c r="C67" s="9"/>
      <c r="D67" s="12"/>
      <c r="E67" s="10"/>
      <c r="F67" s="4"/>
    </row>
    <row r="68" spans="1:6" s="48" customFormat="1" ht="27.75" customHeight="1" x14ac:dyDescent="0.2">
      <c r="A68" s="38" t="s">
        <v>25</v>
      </c>
      <c r="B68" s="83" t="s">
        <v>202</v>
      </c>
      <c r="C68" s="9" t="s">
        <v>132</v>
      </c>
      <c r="D68" s="12">
        <v>75</v>
      </c>
      <c r="E68" s="10"/>
      <c r="F68" s="4">
        <f>D68*E68</f>
        <v>0</v>
      </c>
    </row>
    <row r="69" spans="1:6" s="48" customFormat="1" ht="12.75" x14ac:dyDescent="0.2">
      <c r="A69" s="38"/>
      <c r="B69" s="83"/>
      <c r="C69" s="9"/>
      <c r="D69" s="12"/>
      <c r="E69" s="10"/>
      <c r="F69" s="4"/>
    </row>
    <row r="70" spans="1:6" ht="25.5" x14ac:dyDescent="0.2">
      <c r="A70" s="14" t="s">
        <v>41</v>
      </c>
      <c r="B70" s="13" t="s">
        <v>193</v>
      </c>
      <c r="C70" s="9" t="s">
        <v>0</v>
      </c>
      <c r="D70" s="12">
        <v>60</v>
      </c>
      <c r="E70" s="10"/>
      <c r="F70" s="4">
        <f>D70*E70</f>
        <v>0</v>
      </c>
    </row>
    <row r="71" spans="1:6" ht="14.25" x14ac:dyDescent="0.2">
      <c r="A71" s="85" t="s">
        <v>120</v>
      </c>
      <c r="B71" s="2" t="s">
        <v>194</v>
      </c>
      <c r="C71" s="9"/>
      <c r="D71" s="12"/>
      <c r="E71" s="10"/>
      <c r="F71" s="4"/>
    </row>
    <row r="72" spans="1:6" ht="25.5" x14ac:dyDescent="0.2">
      <c r="A72" s="85" t="s">
        <v>120</v>
      </c>
      <c r="B72" s="13" t="s">
        <v>214</v>
      </c>
      <c r="C72" s="9"/>
      <c r="D72" s="12"/>
      <c r="E72" s="10"/>
      <c r="F72" s="4"/>
    </row>
    <row r="73" spans="1:6" ht="14.25" x14ac:dyDescent="0.2">
      <c r="A73" s="85" t="s">
        <v>120</v>
      </c>
      <c r="B73" s="2" t="s">
        <v>195</v>
      </c>
      <c r="C73" s="9"/>
      <c r="D73" s="12"/>
      <c r="E73" s="10"/>
      <c r="F73" s="4"/>
    </row>
    <row r="74" spans="1:6" ht="14.25" x14ac:dyDescent="0.2">
      <c r="A74" s="85" t="s">
        <v>120</v>
      </c>
      <c r="B74" s="2" t="s">
        <v>196</v>
      </c>
      <c r="C74" s="9"/>
      <c r="D74" s="12"/>
      <c r="E74" s="10"/>
      <c r="F74" s="4"/>
    </row>
    <row r="75" spans="1:6" ht="14.25" x14ac:dyDescent="0.2">
      <c r="A75" s="85" t="s">
        <v>120</v>
      </c>
      <c r="B75" s="2" t="s">
        <v>197</v>
      </c>
      <c r="C75" s="9"/>
      <c r="D75" s="12"/>
      <c r="E75" s="10"/>
      <c r="F75" s="4"/>
    </row>
    <row r="76" spans="1:6" ht="14.25" x14ac:dyDescent="0.2">
      <c r="A76" s="85" t="s">
        <v>120</v>
      </c>
      <c r="B76" s="2" t="s">
        <v>198</v>
      </c>
      <c r="C76" s="9"/>
      <c r="D76" s="12"/>
      <c r="E76" s="10"/>
      <c r="F76" s="4"/>
    </row>
    <row r="77" spans="1:6" ht="25.5" x14ac:dyDescent="0.2">
      <c r="A77" s="14"/>
      <c r="B77" s="83" t="s">
        <v>199</v>
      </c>
      <c r="C77" s="9"/>
      <c r="D77" s="12"/>
      <c r="E77" s="10"/>
      <c r="F77" s="4"/>
    </row>
    <row r="78" spans="1:6" ht="25.5" x14ac:dyDescent="0.2">
      <c r="A78" s="14"/>
      <c r="B78" s="13" t="s">
        <v>13</v>
      </c>
      <c r="C78" s="9"/>
      <c r="D78" s="12"/>
      <c r="E78" s="10"/>
      <c r="F78" s="4"/>
    </row>
    <row r="79" spans="1:6" ht="14.25" x14ac:dyDescent="0.2">
      <c r="A79" s="14"/>
      <c r="B79" s="2" t="s">
        <v>210</v>
      </c>
      <c r="C79" s="9"/>
      <c r="D79" s="12"/>
      <c r="E79" s="10"/>
      <c r="F79" s="4"/>
    </row>
    <row r="80" spans="1:6" ht="14.25" x14ac:dyDescent="0.2">
      <c r="A80" s="14"/>
      <c r="B80" s="2"/>
      <c r="C80" s="9"/>
      <c r="D80" s="12"/>
      <c r="E80" s="10"/>
      <c r="F80" s="4"/>
    </row>
    <row r="81" spans="1:6" s="48" customFormat="1" ht="27.75" customHeight="1" x14ac:dyDescent="0.2">
      <c r="A81" s="38" t="s">
        <v>26</v>
      </c>
      <c r="B81" s="83" t="s">
        <v>230</v>
      </c>
      <c r="C81" s="9" t="s">
        <v>151</v>
      </c>
      <c r="D81" s="12">
        <v>120</v>
      </c>
      <c r="E81" s="10"/>
      <c r="F81" s="4">
        <f>D81*E81</f>
        <v>0</v>
      </c>
    </row>
    <row r="82" spans="1:6" s="48" customFormat="1" ht="12.75" x14ac:dyDescent="0.2">
      <c r="A82" s="38"/>
      <c r="B82" s="13"/>
      <c r="C82" s="9"/>
      <c r="D82" s="12"/>
      <c r="E82" s="10"/>
      <c r="F82" s="4"/>
    </row>
    <row r="83" spans="1:6" s="76" customFormat="1" x14ac:dyDescent="0.25">
      <c r="A83" s="39" t="s">
        <v>29</v>
      </c>
      <c r="B83" s="45" t="s">
        <v>154</v>
      </c>
      <c r="C83" s="46"/>
      <c r="D83" s="80">
        <v>0.05</v>
      </c>
      <c r="E83" s="81">
        <f>SUM(F40:F82)</f>
        <v>0</v>
      </c>
      <c r="F83" s="79">
        <f>D83*E83</f>
        <v>0</v>
      </c>
    </row>
    <row r="84" spans="1:6" s="2" customFormat="1" ht="14.25" customHeight="1" x14ac:dyDescent="0.2">
      <c r="A84" s="14"/>
      <c r="C84" s="9"/>
      <c r="D84" s="9"/>
      <c r="E84" s="9"/>
    </row>
    <row r="85" spans="1:6" s="72" customFormat="1" ht="15" customHeight="1" x14ac:dyDescent="0.2">
      <c r="A85" s="38"/>
      <c r="B85" s="72" t="s">
        <v>137</v>
      </c>
      <c r="C85" s="73"/>
      <c r="D85" s="74"/>
      <c r="E85" s="73"/>
      <c r="F85" s="75">
        <f>SUM(F40:F83)</f>
        <v>0</v>
      </c>
    </row>
  </sheetData>
  <mergeCells count="10">
    <mergeCell ref="B7:D7"/>
    <mergeCell ref="B8:D8"/>
    <mergeCell ref="B9:D9"/>
    <mergeCell ref="B12:F12"/>
    <mergeCell ref="B1:D1"/>
    <mergeCell ref="B2:F2"/>
    <mergeCell ref="B3:F3"/>
    <mergeCell ref="B4:D4"/>
    <mergeCell ref="B5:D5"/>
    <mergeCell ref="B6:D6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SKUPNA REKAPITULACIJA</vt:lpstr>
      <vt:lpstr>FASADA-STANOVANJSKI DEL</vt:lpstr>
      <vt:lpstr>OSTALA DELA-VEZNI DEL</vt:lpstr>
      <vt:lpstr>'FASADA-STANOVANJSKI DEL'!Področje_tiskanja</vt:lpstr>
      <vt:lpstr>'SKUPNA REKAPITULACIJA'!Področje_tiskanja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vezjak</dc:creator>
  <cp:lastModifiedBy>Sandra Ravnjak</cp:lastModifiedBy>
  <cp:lastPrinted>2024-06-28T08:22:56Z</cp:lastPrinted>
  <dcterms:created xsi:type="dcterms:W3CDTF">2014-04-22T19:32:45Z</dcterms:created>
  <dcterms:modified xsi:type="dcterms:W3CDTF">2025-01-20T09:09:53Z</dcterms:modified>
</cp:coreProperties>
</file>