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Stari trg 41\"/>
    </mc:Choice>
  </mc:AlternateContent>
  <xr:revisionPtr revIDLastSave="0" documentId="13_ncr:1_{626C14D2-FD5E-40F8-88C8-5EC7F9AC05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ija" sheetId="1" r:id="rId1"/>
    <sheet name="Popis del" sheetId="2" r:id="rId2"/>
  </sheets>
  <definedNames>
    <definedName name="Print_Area" localSheetId="0">Rekapitulacija!$A$1:$F$35</definedName>
    <definedName name="Print_Area1" localSheetId="0">Rekapitulacija!$A$1:$E$34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6" i="1"/>
  <c r="H25" i="2"/>
  <c r="H23" i="2"/>
  <c r="H27" i="2" s="1"/>
  <c r="H15" i="2"/>
  <c r="H13" i="2"/>
  <c r="H11" i="2"/>
  <c r="H9" i="2"/>
  <c r="H7" i="2"/>
  <c r="H17" i="2" l="1"/>
  <c r="H19" i="2"/>
  <c r="E15" i="1" s="1"/>
  <c r="E20" i="1" s="1"/>
  <c r="E21" i="1" l="1"/>
  <c r="E22" i="1" s="1"/>
  <c r="E23" i="1" s="1"/>
</calcChain>
</file>

<file path=xl/sharedStrings.xml><?xml version="1.0" encoding="utf-8"?>
<sst xmlns="http://schemas.openxmlformats.org/spreadsheetml/2006/main" count="67" uniqueCount="49">
  <si>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</si>
  <si>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</si>
  <si>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</si>
  <si>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</si>
  <si>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</si>
  <si>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</si>
  <si>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</si>
  <si>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</si>
  <si>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m2</t>
  </si>
  <si>
    <t>A.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</si>
  <si>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</si>
  <si>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</si>
  <si>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</si>
  <si>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</si>
  <si>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</si>
  <si>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</si>
  <si>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Izdelal: Anja Kovačič</t>
  </si>
  <si>
    <t>PONUDNIK:</t>
  </si>
  <si>
    <t>Občina Slovenske Konjice</t>
  </si>
  <si>
    <t>DDV 9,5 %</t>
  </si>
  <si>
    <t>SKUPAJ Z DDV</t>
  </si>
  <si>
    <t>%</t>
  </si>
  <si>
    <t>Žig in podpis ponudnika:</t>
  </si>
  <si>
    <t>Kraj in datum:</t>
  </si>
  <si>
    <t>OBNOVA DVORANE</t>
  </si>
  <si>
    <t>Priprava na delo, zaščita tal in pohištva</t>
  </si>
  <si>
    <t>2.</t>
  </si>
  <si>
    <t xml:space="preserve">1. </t>
  </si>
  <si>
    <t>Delno struganje in bandažiranje (10 % kvadrature)</t>
  </si>
  <si>
    <t>3.</t>
  </si>
  <si>
    <t>Uporaba premičnega odra za izvedbo del</t>
  </si>
  <si>
    <t>4.</t>
  </si>
  <si>
    <t>Beljenje stropa in sten s poldisperzijsko barvo</t>
  </si>
  <si>
    <t xml:space="preserve">5. </t>
  </si>
  <si>
    <t>Beljenje cokla z dispercijsko barvo in premaz z domflokom</t>
  </si>
  <si>
    <t>6.</t>
  </si>
  <si>
    <t>Nepredvidena dela (ocena 10%)</t>
  </si>
  <si>
    <t>Stari trg 41</t>
  </si>
  <si>
    <t>Oplesk dvorane in popravilo napušča</t>
  </si>
  <si>
    <t>SKUPAJ OPLESK DVORANE</t>
  </si>
  <si>
    <t>Oplesk dvorane</t>
  </si>
  <si>
    <t>B.</t>
  </si>
  <si>
    <t>POPRAVILO NAPUŠČA</t>
  </si>
  <si>
    <t>1.</t>
  </si>
  <si>
    <t>Postavitev gradbenega odra za potrebe izvedbe</t>
  </si>
  <si>
    <t xml:space="preserve">2. </t>
  </si>
  <si>
    <t>Odtranitev lesenega napušča, montaža profilov, lepljenje 2cm stirodur plošč, lepilo, mreža, zaključni sloj</t>
  </si>
  <si>
    <t>SKUPAJ POPRAVILO NAPUŠČA</t>
  </si>
  <si>
    <t>Popravilo napušča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</si>
</sst>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€&quot;"/>
    <numFmt numFmtId="165" formatCode="0.0%"/>
    <numFmt numFmtId="166" formatCode="#,##0&quot; SIT &quot;;\-#,##0&quot; SIT &quot;;&quot; - SIT &quot;;@\ "/>
    <numFmt numFmtId="167" formatCode="#,##0.00&quot;       &quot;;\-#,##0.00&quot;       &quot;;&quot; -&quot;#&quot;       &quot;;@\ "/>
    <numFmt numFmtId="168" formatCode="#,##0.00&quot; SIT &quot;;\-#,##0.00&quot; SIT &quot;;&quot; -&quot;#&quot; SIT &quot;;@\ "/>
    <numFmt numFmtId="169" formatCode="#,##0.00\ _S_I_T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name val="Times New Roman CE"/>
      <charset val="238"/>
    </font>
    <font>
      <sz val="10"/>
      <name val="Arial CE"/>
      <charset val="238"/>
    </font>
    <font>
      <sz val="10"/>
      <color indexed="22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8"/>
        <bgColor indexed="32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/>
      <right style="hair">
        <color indexed="18"/>
      </right>
      <top/>
      <bottom style="hair">
        <color indexed="18"/>
      </bottom>
      <diagonal/>
    </border>
    <border>
      <left/>
      <right style="hair">
        <color indexed="18"/>
      </right>
      <top style="hair">
        <color indexed="18"/>
      </top>
      <bottom/>
      <diagonal/>
    </border>
    <border>
      <left style="hair">
        <color indexed="18"/>
      </left>
      <right/>
      <top/>
      <bottom style="hair">
        <color indexed="18"/>
      </bottom>
      <diagonal/>
    </border>
    <border>
      <left/>
      <right style="hair">
        <color indexed="18"/>
      </right>
      <top/>
      <bottom/>
      <diagonal/>
    </border>
    <border>
      <left/>
      <right/>
      <top style="hair">
        <color indexed="18"/>
      </top>
      <bottom/>
      <diagonal/>
    </border>
    <border>
      <left/>
      <right/>
      <top/>
      <bottom style="hair">
        <color indexed="18"/>
      </bottom>
      <diagonal/>
    </border>
    <border>
      <left style="hair">
        <color indexed="18"/>
      </left>
      <right/>
      <top/>
      <bottom/>
      <diagonal/>
    </border>
    <border>
      <left style="hair">
        <color indexed="18"/>
      </left>
      <right/>
      <top style="hair">
        <color indexed="18"/>
      </top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166" fontId="29" fillId="0" borderId="0" applyFill="0" applyProtection="0">
      <alignment vertical="center"/>
    </xf>
    <xf numFmtId="0" fontId="14" fillId="3" borderId="12" applyProtection="0">
      <alignment horizontal="center" wrapText="1"/>
    </xf>
    <xf numFmtId="0" fontId="14" fillId="3" borderId="0" applyBorder="0" applyProtection="0">
      <alignment horizontal="right" vertical="center" wrapText="1"/>
    </xf>
    <xf numFmtId="0" fontId="14" fillId="3" borderId="13" applyProtection="0">
      <alignment horizontal="right" vertical="center" wrapText="1"/>
    </xf>
    <xf numFmtId="0" fontId="14" fillId="3" borderId="14" applyProtection="0">
      <alignment horizontal="right" vertical="center" wrapText="1"/>
    </xf>
    <xf numFmtId="167" fontId="29" fillId="0" borderId="0" applyFill="0" applyProtection="0">
      <alignment vertical="center"/>
    </xf>
    <xf numFmtId="0" fontId="14" fillId="3" borderId="15" applyProtection="0">
      <alignment horizontal="right" vertical="center" wrapText="1"/>
    </xf>
    <xf numFmtId="0" fontId="14" fillId="3" borderId="0" applyBorder="0" applyProtection="0">
      <alignment horizontal="right" vertical="center" wrapText="1"/>
    </xf>
    <xf numFmtId="0" fontId="14" fillId="3" borderId="16" applyProtection="0">
      <alignment horizontal="right" vertical="center" wrapText="1"/>
    </xf>
    <xf numFmtId="0" fontId="30" fillId="4" borderId="0" applyBorder="0" applyProtection="0">
      <alignment vertical="center"/>
    </xf>
    <xf numFmtId="0" fontId="14" fillId="3" borderId="17" applyProtection="0">
      <alignment horizontal="right" vertical="center" wrapText="1"/>
    </xf>
    <xf numFmtId="0" fontId="14" fillId="3" borderId="18" applyProtection="0">
      <alignment horizontal="right" vertical="center" wrapText="1"/>
    </xf>
    <xf numFmtId="0" fontId="14" fillId="3" borderId="19" applyProtection="0">
      <alignment horizontal="right" vertical="center" wrapText="1"/>
    </xf>
    <xf numFmtId="0" fontId="14" fillId="3" borderId="20" applyProtection="0">
      <alignment horizontal="right" vertical="center" wrapText="1"/>
    </xf>
    <xf numFmtId="168" fontId="29" fillId="0" borderId="0" applyFill="0" applyProtection="0">
      <alignment vertical="center"/>
    </xf>
    <xf numFmtId="0" fontId="31" fillId="0" borderId="0" applyNumberFormat="0" applyFill="0" applyBorder="0" applyAlignment="0" applyProtection="0"/>
    <xf numFmtId="169" fontId="28" fillId="0" borderId="0"/>
    <xf numFmtId="0" fontId="14" fillId="0" borderId="0"/>
    <xf numFmtId="0" fontId="32" fillId="2" borderId="11" applyNumberFormat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49" fontId="3" fillId="0" borderId="0" xfId="0" applyNumberFormat="1" applyFont="1"/>
    <xf numFmtId="49" fontId="6" fillId="0" borderId="0" xfId="0" applyNumberFormat="1" applyFont="1"/>
    <xf numFmtId="49" fontId="7" fillId="0" borderId="0" xfId="0" applyNumberFormat="1" applyFont="1"/>
    <xf numFmtId="2" fontId="7" fillId="0" borderId="0" xfId="0" applyNumberFormat="1" applyFont="1" applyAlignment="1">
      <alignment horizontal="left"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0" fontId="7" fillId="0" borderId="0" xfId="0" applyFont="1"/>
    <xf numFmtId="49" fontId="9" fillId="0" borderId="0" xfId="0" applyNumberFormat="1" applyFont="1"/>
    <xf numFmtId="49" fontId="10" fillId="0" borderId="0" xfId="0" applyNumberFormat="1" applyFont="1"/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top"/>
    </xf>
    <xf numFmtId="164" fontId="7" fillId="0" borderId="0" xfId="0" applyNumberFormat="1" applyFont="1"/>
    <xf numFmtId="49" fontId="17" fillId="0" borderId="0" xfId="0" applyNumberFormat="1" applyFont="1"/>
    <xf numFmtId="49" fontId="18" fillId="0" borderId="0" xfId="0" applyNumberFormat="1" applyFont="1" applyAlignment="1">
      <alignment wrapText="1"/>
    </xf>
    <xf numFmtId="49" fontId="19" fillId="0" borderId="0" xfId="1" applyNumberFormat="1" applyFont="1" applyAlignment="1"/>
    <xf numFmtId="164" fontId="5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left" vertical="top"/>
    </xf>
    <xf numFmtId="49" fontId="14" fillId="0" borderId="0" xfId="0" quotePrefix="1" applyNumberFormat="1" applyFont="1" applyAlignment="1">
      <alignment horizontal="left" vertical="center"/>
    </xf>
    <xf numFmtId="49" fontId="16" fillId="0" borderId="0" xfId="0" applyNumberFormat="1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5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2" fontId="20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164" fontId="2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5" fontId="13" fillId="0" borderId="2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wrapText="1"/>
    </xf>
    <xf numFmtId="49" fontId="18" fillId="0" borderId="2" xfId="0" applyNumberFormat="1" applyFont="1" applyBorder="1" applyAlignment="1">
      <alignment horizontal="right" wrapText="1"/>
    </xf>
    <xf numFmtId="49" fontId="12" fillId="0" borderId="4" xfId="0" applyNumberFormat="1" applyFont="1" applyBorder="1" applyAlignment="1">
      <alignment horizontal="left" vertical="center"/>
    </xf>
    <xf numFmtId="49" fontId="18" fillId="0" borderId="6" xfId="0" applyNumberFormat="1" applyFont="1" applyBorder="1" applyAlignment="1">
      <alignment wrapText="1"/>
    </xf>
    <xf numFmtId="49" fontId="18" fillId="0" borderId="8" xfId="0" applyNumberFormat="1" applyFont="1" applyBorder="1" applyAlignment="1">
      <alignment wrapText="1"/>
    </xf>
    <xf numFmtId="49" fontId="18" fillId="0" borderId="9" xfId="0" applyNumberFormat="1" applyFont="1" applyBorder="1" applyAlignment="1">
      <alignment wrapText="1"/>
    </xf>
    <xf numFmtId="4" fontId="6" fillId="0" borderId="7" xfId="0" applyNumberFormat="1" applyFont="1" applyBorder="1" applyAlignment="1">
      <alignment wrapText="1"/>
    </xf>
    <xf numFmtId="4" fontId="7" fillId="0" borderId="7" xfId="0" applyNumberFormat="1" applyFont="1" applyBorder="1" applyAlignment="1">
      <alignment wrapText="1"/>
    </xf>
    <xf numFmtId="4" fontId="6" fillId="0" borderId="5" xfId="0" applyNumberFormat="1" applyFont="1" applyBorder="1"/>
    <xf numFmtId="4" fontId="6" fillId="0" borderId="7" xfId="0" applyNumberFormat="1" applyFont="1" applyBorder="1"/>
    <xf numFmtId="4" fontId="6" fillId="0" borderId="10" xfId="0" applyNumberFormat="1" applyFont="1" applyBorder="1" applyAlignment="1">
      <alignment wrapText="1"/>
    </xf>
    <xf numFmtId="164" fontId="26" fillId="0" borderId="0" xfId="0" applyNumberFormat="1" applyFont="1"/>
    <xf numFmtId="49" fontId="7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3" fillId="0" borderId="0" xfId="0" applyFont="1"/>
    <xf numFmtId="49" fontId="15" fillId="0" borderId="6" xfId="0" applyNumberFormat="1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left" vertical="center" wrapText="1"/>
    </xf>
    <xf numFmtId="49" fontId="21" fillId="0" borderId="0" xfId="0" applyNumberFormat="1" applyFont="1" applyAlignment="1">
      <alignment horizontal="left" vertical="center" wrapText="1"/>
    </xf>
    <xf numFmtId="49" fontId="22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49" fontId="11" fillId="0" borderId="3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</cellXfs>
  <cellStyles count="23">
    <cellStyle name="Background" xfId="13" xr:uid="{F4DB2F7B-4C13-4B29-B978-246A5A8FD416}"/>
    <cellStyle name="Card" xfId="11" xr:uid="{FC2BA177-C135-4251-B623-B20D579A625B}"/>
    <cellStyle name="Card B" xfId="15" xr:uid="{36FF7864-0F45-4D47-8036-77D1110F678A}"/>
    <cellStyle name="Card BL" xfId="10" xr:uid="{CD563CC5-D3C1-46B7-941E-0CCFC8552A93}"/>
    <cellStyle name="Card BR" xfId="7" xr:uid="{472594C8-6AA8-419C-962E-1D90977EEB1A}"/>
    <cellStyle name="Card L" xfId="16" xr:uid="{CC1AC769-6BC8-4333-95EB-7513D53BF4EB}"/>
    <cellStyle name="Card R" xfId="12" xr:uid="{A41C7E34-C5AA-435C-807E-0CE874962C5E}"/>
    <cellStyle name="Card T" xfId="14" xr:uid="{2DEBACA8-8210-4188-9CD4-C031DCDFF9DB}"/>
    <cellStyle name="Card TL" xfId="17" xr:uid="{51F7F330-4C93-4A7F-B7C4-E867B211DFDB}"/>
    <cellStyle name="Card TR" xfId="8" xr:uid="{B1FB26F2-986D-4EFC-B2F5-E5F5230926EA}"/>
    <cellStyle name="Card_Razsvetljava" xfId="6" xr:uid="{746A346C-7CB2-44C5-983F-BEF1C1DD98EE}"/>
    <cellStyle name="Column Header" xfId="5" xr:uid="{8958CB1A-CB8A-427D-94F9-4AA5F18DB42F}"/>
    <cellStyle name="Comma_dus sestavljanka" xfId="9" xr:uid="{6DA8237D-EAB4-4778-9F0C-38DE128EAA7B}"/>
    <cellStyle name="Currency [0]_dus sestavljanka" xfId="4" xr:uid="{7E7ADC54-86AF-482C-8129-8383438C2655}"/>
    <cellStyle name="Currency_dus sestavljanka" xfId="18" xr:uid="{1091D082-6787-48E6-B591-CE53FC694FA0}"/>
    <cellStyle name="Explanatory Text" xfId="19" xr:uid="{BB606805-723F-451B-AF30-2216C174C01B}"/>
    <cellStyle name="Hiperpovezava" xfId="1" builtinId="8"/>
    <cellStyle name="Hiperpovezava 2" xfId="3" xr:uid="{079E6585-D512-4236-97A5-88BF59A3000A}"/>
    <cellStyle name="Navadno" xfId="0" builtinId="0"/>
    <cellStyle name="Navadno 2" xfId="20" xr:uid="{22A7F70C-28D0-4E00-BA92-756A521BFF31}"/>
    <cellStyle name="Navadno 3" xfId="2" xr:uid="{CACE7E1E-E73A-42D2-86BF-781DF6688002}"/>
    <cellStyle name="Normal_dus sestavljanka" xfId="21" xr:uid="{15F8673F-12F5-4293-8219-CAB5BCD07ED1}"/>
    <cellStyle name="Vnos 2" xfId="22" xr:uid="{9768ACEA-839E-4A6C-A8F5-EB8A46C38B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5"/>
  <sheetViews>
    <sheetView tabSelected="1" view="pageBreakPreview" zoomScaleNormal="100" zoomScaleSheetLayoutView="100" workbookViewId="0">
      <selection activeCell="E20" sqref="E20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16"/>
      <c r="D1" s="17"/>
      <c r="E1" s="15"/>
    </row>
    <row r="2" spans="2:6" ht="15" x14ac:dyDescent="0.25">
      <c r="B2" s="18"/>
      <c r="C2" s="15"/>
      <c r="D2" s="15"/>
      <c r="E2" s="15"/>
    </row>
    <row r="3" spans="2:6" ht="15" x14ac:dyDescent="0.2">
      <c r="B3" s="19"/>
      <c r="C3" s="17"/>
      <c r="D3" s="17"/>
      <c r="E3" s="15"/>
    </row>
    <row r="4" spans="2:6" ht="18" x14ac:dyDescent="0.25">
      <c r="B4" s="20" t="s">
        <v>0</v>
      </c>
      <c r="C4" s="40"/>
      <c r="D4" s="21"/>
      <c r="E4" s="22"/>
    </row>
    <row r="5" spans="2:6" ht="15" x14ac:dyDescent="0.25">
      <c r="B5" s="19"/>
      <c r="C5" s="18"/>
      <c r="D5" s="23"/>
      <c r="E5" s="15"/>
    </row>
    <row r="6" spans="2:6" ht="51" customHeight="1" x14ac:dyDescent="0.2">
      <c r="B6" s="37" t="s">
        <v>13</v>
      </c>
      <c r="C6" s="79" t="s">
        <v>18</v>
      </c>
      <c r="D6" s="79"/>
      <c r="E6" s="38"/>
    </row>
    <row r="7" spans="2:6" x14ac:dyDescent="0.2">
      <c r="B7" s="37" t="s">
        <v>14</v>
      </c>
      <c r="C7" s="78" t="s">
        <v>37</v>
      </c>
      <c r="D7" s="78"/>
      <c r="E7" s="78"/>
      <c r="F7" s="78"/>
    </row>
    <row r="8" spans="2:6" x14ac:dyDescent="0.2">
      <c r="B8" s="37" t="s">
        <v>15</v>
      </c>
      <c r="C8" s="78" t="s">
        <v>38</v>
      </c>
      <c r="D8" s="78"/>
      <c r="E8" s="78"/>
    </row>
    <row r="9" spans="2:6" ht="15" x14ac:dyDescent="0.25">
      <c r="B9" s="36" t="s">
        <v>17</v>
      </c>
      <c r="C9" s="18"/>
      <c r="D9" s="17"/>
      <c r="E9" s="15"/>
    </row>
    <row r="10" spans="2:6" ht="15" x14ac:dyDescent="0.25">
      <c r="B10" s="19"/>
      <c r="C10" s="18"/>
      <c r="D10" s="80"/>
      <c r="E10" s="81"/>
    </row>
    <row r="11" spans="2:6" ht="15" x14ac:dyDescent="0.2">
      <c r="B11" s="19"/>
      <c r="C11" s="17"/>
      <c r="D11" s="17"/>
      <c r="E11" s="15"/>
    </row>
    <row r="12" spans="2:6" ht="18" x14ac:dyDescent="0.25">
      <c r="B12" s="24" t="s">
        <v>1</v>
      </c>
      <c r="C12" s="25"/>
      <c r="D12" s="25"/>
      <c r="E12" s="15"/>
    </row>
    <row r="13" spans="2:6" ht="18" x14ac:dyDescent="0.25">
      <c r="B13" s="19"/>
      <c r="C13" s="25"/>
      <c r="D13" s="25"/>
      <c r="E13" s="15"/>
    </row>
    <row r="14" spans="2:6" ht="18" x14ac:dyDescent="0.2">
      <c r="B14" s="26"/>
      <c r="C14" s="42"/>
      <c r="D14" s="28"/>
      <c r="E14" s="29"/>
    </row>
    <row r="15" spans="2:6" ht="18" x14ac:dyDescent="0.2">
      <c r="B15" s="53"/>
      <c r="C15" s="42" t="s">
        <v>40</v>
      </c>
      <c r="D15" s="28"/>
      <c r="E15" s="29">
        <f>'Popis del'!H19</f>
        <v>0</v>
      </c>
    </row>
    <row r="16" spans="2:6" ht="18" x14ac:dyDescent="0.2">
      <c r="B16" s="26"/>
      <c r="C16" s="42" t="s">
        <v>48</v>
      </c>
      <c r="D16" s="28"/>
      <c r="E16" s="29">
        <f>'Popis del'!H27</f>
        <v>0</v>
      </c>
    </row>
    <row r="17" spans="2:5" ht="18" x14ac:dyDescent="0.2">
      <c r="B17" s="26"/>
      <c r="C17" s="27"/>
      <c r="D17" s="28"/>
      <c r="E17" s="29"/>
    </row>
    <row r="18" spans="2:5" ht="15.75" thickBot="1" x14ac:dyDescent="0.3">
      <c r="B18" s="30"/>
      <c r="C18" s="17"/>
      <c r="D18" s="18"/>
      <c r="E18" s="31"/>
    </row>
    <row r="19" spans="2:5" ht="18.75" x14ac:dyDescent="0.2">
      <c r="B19" s="82" t="s">
        <v>2</v>
      </c>
      <c r="C19" s="83"/>
      <c r="D19" s="58"/>
      <c r="E19" s="64">
        <f>SUM(E15:E16)</f>
        <v>0</v>
      </c>
    </row>
    <row r="20" spans="2:5" ht="18" customHeight="1" x14ac:dyDescent="0.2">
      <c r="B20" s="84" t="s">
        <v>12</v>
      </c>
      <c r="C20" s="85"/>
      <c r="D20" s="55">
        <v>0</v>
      </c>
      <c r="E20" s="65">
        <f>E19*D20/1</f>
        <v>0</v>
      </c>
    </row>
    <row r="21" spans="2:5" x14ac:dyDescent="0.2">
      <c r="B21" s="74" t="s">
        <v>3</v>
      </c>
      <c r="C21" s="75"/>
      <c r="D21" s="75"/>
      <c r="E21" s="65">
        <f>E19-E20</f>
        <v>0</v>
      </c>
    </row>
    <row r="22" spans="2:5" x14ac:dyDescent="0.2">
      <c r="B22" s="59" t="s">
        <v>19</v>
      </c>
      <c r="C22" s="56"/>
      <c r="D22" s="57"/>
      <c r="E22" s="62">
        <f>E21*0.095</f>
        <v>0</v>
      </c>
    </row>
    <row r="23" spans="2:5" ht="15" x14ac:dyDescent="0.25">
      <c r="B23" s="59" t="s">
        <v>20</v>
      </c>
      <c r="C23" s="56"/>
      <c r="D23" s="56"/>
      <c r="E23" s="63">
        <f>E21+E22</f>
        <v>0</v>
      </c>
    </row>
    <row r="24" spans="2:5" ht="15" thickBot="1" x14ac:dyDescent="0.25">
      <c r="B24" s="60"/>
      <c r="C24" s="61"/>
      <c r="D24" s="61"/>
      <c r="E24" s="66"/>
    </row>
    <row r="25" spans="2:5" x14ac:dyDescent="0.2">
      <c r="B25" s="33"/>
      <c r="C25" s="33"/>
      <c r="D25" s="33"/>
      <c r="E25" s="33"/>
    </row>
    <row r="26" spans="2:5" ht="24.75" customHeight="1" x14ac:dyDescent="0.2">
      <c r="B26" s="76"/>
      <c r="C26" s="76"/>
      <c r="D26" s="39"/>
      <c r="E26" s="67" t="s">
        <v>16</v>
      </c>
    </row>
    <row r="27" spans="2:5" x14ac:dyDescent="0.2">
      <c r="B27" s="33"/>
      <c r="C27" s="33"/>
      <c r="D27" s="33"/>
      <c r="E27" s="33"/>
    </row>
    <row r="28" spans="2:5" ht="15" x14ac:dyDescent="0.25">
      <c r="B28" s="68" t="s">
        <v>23</v>
      </c>
      <c r="C28" s="33"/>
      <c r="D28" s="33"/>
      <c r="E28" s="68" t="s">
        <v>22</v>
      </c>
    </row>
    <row r="29" spans="2:5" x14ac:dyDescent="0.2">
      <c r="B29" s="33"/>
      <c r="C29" s="33"/>
      <c r="D29" s="33"/>
      <c r="E29" s="33"/>
    </row>
    <row r="30" spans="2:5" ht="15.75" customHeight="1" x14ac:dyDescent="0.2">
      <c r="B30" s="32"/>
      <c r="C30" s="32"/>
      <c r="D30" s="32"/>
      <c r="E30" s="32"/>
    </row>
    <row r="31" spans="2:5" x14ac:dyDescent="0.2">
      <c r="B31" s="34"/>
      <c r="C31" s="32"/>
      <c r="D31" s="32"/>
      <c r="E31" s="32"/>
    </row>
    <row r="32" spans="2:5" ht="15" customHeight="1" x14ac:dyDescent="0.2">
      <c r="B32" s="77"/>
      <c r="C32" s="77"/>
      <c r="D32" s="77"/>
      <c r="E32" s="77"/>
    </row>
    <row r="33" spans="2:5" x14ac:dyDescent="0.2">
      <c r="B33" s="33"/>
      <c r="C33" s="33"/>
      <c r="D33" s="33"/>
      <c r="E33" s="33"/>
    </row>
    <row r="34" spans="2:5" x14ac:dyDescent="0.2">
      <c r="B34" s="15"/>
      <c r="C34" s="17"/>
      <c r="D34" s="17"/>
      <c r="E34" s="15"/>
    </row>
    <row r="35" spans="2:5" x14ac:dyDescent="0.2">
      <c r="B35" s="15"/>
      <c r="C35" s="17"/>
      <c r="D35" s="17"/>
      <c r="E35" s="15"/>
    </row>
  </sheetData>
  <mergeCells count="9">
    <mergeCell ref="B21:D21"/>
    <mergeCell ref="B26:C26"/>
    <mergeCell ref="B32:E32"/>
    <mergeCell ref="C8:E8"/>
    <mergeCell ref="C6:D6"/>
    <mergeCell ref="C7:F7"/>
    <mergeCell ref="D10:E10"/>
    <mergeCell ref="B19:C19"/>
    <mergeCell ref="B20:C20"/>
  </mergeCells>
  <phoneticPr fontId="24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31"/>
  <sheetViews>
    <sheetView view="pageBreakPreview" topLeftCell="A4" zoomScale="85" zoomScaleNormal="85" zoomScaleSheetLayoutView="85" zoomScalePageLayoutView="70" workbookViewId="0">
      <selection activeCell="H33" sqref="H33"/>
    </sheetView>
  </sheetViews>
  <sheetFormatPr defaultColWidth="9.140625" defaultRowHeight="14.25" x14ac:dyDescent="0.2"/>
  <cols>
    <col min="1" max="1" width="4" style="1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5.85546875" style="3" customWidth="1"/>
    <col min="7" max="7" width="2.28515625" style="1" customWidth="1"/>
    <col min="8" max="8" width="24.7109375" style="3" customWidth="1"/>
    <col min="9" max="16384" width="9.140625" style="4"/>
  </cols>
  <sheetData>
    <row r="2" spans="1:8" s="11" customFormat="1" ht="24" x14ac:dyDescent="0.2">
      <c r="A2" s="14"/>
      <c r="C2" s="12" t="s">
        <v>4</v>
      </c>
      <c r="D2" s="13" t="s">
        <v>6</v>
      </c>
      <c r="E2" s="14"/>
      <c r="F2" s="35" t="s">
        <v>10</v>
      </c>
      <c r="G2" s="14"/>
      <c r="H2" s="35" t="s">
        <v>11</v>
      </c>
    </row>
    <row r="3" spans="1:8" s="5" customFormat="1" ht="12" x14ac:dyDescent="0.2">
      <c r="A3" s="8"/>
      <c r="C3" s="6"/>
      <c r="D3" s="7"/>
      <c r="E3" s="8"/>
      <c r="F3" s="9"/>
      <c r="G3" s="8"/>
      <c r="H3" s="9"/>
    </row>
    <row r="4" spans="1:8" s="5" customFormat="1" ht="12" x14ac:dyDescent="0.2">
      <c r="A4" s="8"/>
      <c r="C4" s="6"/>
      <c r="D4" s="7"/>
      <c r="E4" s="8"/>
      <c r="F4" s="9"/>
      <c r="G4" s="8"/>
      <c r="H4" s="9"/>
    </row>
    <row r="5" spans="1:8" s="44" customFormat="1" ht="27" customHeight="1" x14ac:dyDescent="0.25">
      <c r="A5" s="72" t="s">
        <v>9</v>
      </c>
      <c r="B5" s="45" t="s">
        <v>24</v>
      </c>
      <c r="C5" s="46"/>
      <c r="D5" s="47"/>
      <c r="E5" s="48"/>
      <c r="F5" s="49"/>
      <c r="G5" s="48"/>
      <c r="H5" s="49"/>
    </row>
    <row r="6" spans="1:8" s="5" customFormat="1" ht="12" x14ac:dyDescent="0.2">
      <c r="A6" s="8"/>
      <c r="C6" s="6"/>
      <c r="D6" s="7"/>
      <c r="E6" s="8"/>
      <c r="F6" s="9"/>
      <c r="G6" s="8"/>
      <c r="H6" s="9"/>
    </row>
    <row r="7" spans="1:8" s="5" customFormat="1" x14ac:dyDescent="0.2">
      <c r="A7" s="1" t="s">
        <v>27</v>
      </c>
      <c r="B7" s="4" t="s">
        <v>25</v>
      </c>
      <c r="C7" s="1" t="s">
        <v>8</v>
      </c>
      <c r="D7" s="2">
        <v>300</v>
      </c>
      <c r="E7" s="1" t="s">
        <v>5</v>
      </c>
      <c r="F7" s="3">
        <v>0</v>
      </c>
      <c r="G7" s="1" t="s">
        <v>7</v>
      </c>
      <c r="H7" s="3">
        <f>D7*F7</f>
        <v>0</v>
      </c>
    </row>
    <row r="8" spans="1:8" s="5" customFormat="1" x14ac:dyDescent="0.2">
      <c r="A8" s="1"/>
      <c r="B8" s="4"/>
      <c r="C8" s="1"/>
      <c r="D8" s="2"/>
      <c r="E8" s="1"/>
      <c r="F8" s="3"/>
      <c r="G8" s="1"/>
      <c r="H8" s="3"/>
    </row>
    <row r="9" spans="1:8" x14ac:dyDescent="0.2">
      <c r="A9" s="1" t="s">
        <v>26</v>
      </c>
      <c r="B9" s="10" t="s">
        <v>28</v>
      </c>
      <c r="C9" s="1" t="s">
        <v>8</v>
      </c>
      <c r="D9" s="2">
        <v>71</v>
      </c>
      <c r="E9" s="1" t="s">
        <v>5</v>
      </c>
      <c r="F9" s="3">
        <v>0</v>
      </c>
      <c r="G9" s="1" t="s">
        <v>7</v>
      </c>
      <c r="H9" s="3">
        <f>D9*F9</f>
        <v>0</v>
      </c>
    </row>
    <row r="10" spans="1:8" x14ac:dyDescent="0.2">
      <c r="B10" s="10"/>
    </row>
    <row r="11" spans="1:8" x14ac:dyDescent="0.2">
      <c r="A11" s="1" t="s">
        <v>29</v>
      </c>
      <c r="B11" s="69" t="s">
        <v>30</v>
      </c>
      <c r="C11" s="1" t="s">
        <v>8</v>
      </c>
      <c r="D11" s="2">
        <v>348.31</v>
      </c>
      <c r="E11" s="1" t="s">
        <v>5</v>
      </c>
      <c r="F11" s="3">
        <v>0</v>
      </c>
      <c r="G11" s="1" t="s">
        <v>7</v>
      </c>
      <c r="H11" s="3">
        <f>D11*F11</f>
        <v>0</v>
      </c>
    </row>
    <row r="12" spans="1:8" x14ac:dyDescent="0.2">
      <c r="B12" s="10"/>
    </row>
    <row r="13" spans="1:8" x14ac:dyDescent="0.2">
      <c r="A13" s="1" t="s">
        <v>31</v>
      </c>
      <c r="B13" s="10" t="s">
        <v>32</v>
      </c>
      <c r="C13" s="1" t="s">
        <v>8</v>
      </c>
      <c r="D13" s="2">
        <v>822.97</v>
      </c>
      <c r="E13" s="1" t="s">
        <v>5</v>
      </c>
      <c r="F13" s="3">
        <v>0</v>
      </c>
      <c r="G13" s="1" t="s">
        <v>7</v>
      </c>
      <c r="H13" s="3">
        <f>D13*F13</f>
        <v>0</v>
      </c>
    </row>
    <row r="14" spans="1:8" x14ac:dyDescent="0.2">
      <c r="B14" s="10"/>
    </row>
    <row r="15" spans="1:8" ht="28.5" x14ac:dyDescent="0.2">
      <c r="A15" s="1" t="s">
        <v>33</v>
      </c>
      <c r="B15" s="10" t="s">
        <v>34</v>
      </c>
      <c r="C15" s="1" t="s">
        <v>8</v>
      </c>
      <c r="D15" s="2">
        <v>126</v>
      </c>
      <c r="E15" s="1" t="s">
        <v>5</v>
      </c>
      <c r="F15" s="3">
        <v>0</v>
      </c>
      <c r="G15" s="1" t="s">
        <v>7</v>
      </c>
      <c r="H15" s="3">
        <f>D15*F15</f>
        <v>0</v>
      </c>
    </row>
    <row r="16" spans="1:8" x14ac:dyDescent="0.2">
      <c r="C16" s="4"/>
      <c r="D16" s="4"/>
      <c r="E16" s="4"/>
      <c r="F16" s="4"/>
      <c r="G16" s="4"/>
      <c r="H16" s="4"/>
    </row>
    <row r="17" spans="1:8" x14ac:dyDescent="0.2">
      <c r="A17" s="1" t="s">
        <v>35</v>
      </c>
      <c r="B17" s="69" t="s">
        <v>36</v>
      </c>
      <c r="C17" s="1" t="s">
        <v>21</v>
      </c>
      <c r="D17" s="2">
        <v>10</v>
      </c>
      <c r="H17" s="3">
        <f>SUM(H7:H15)*0.1</f>
        <v>0</v>
      </c>
    </row>
    <row r="18" spans="1:8" x14ac:dyDescent="0.2">
      <c r="B18" s="70"/>
    </row>
    <row r="19" spans="1:8" ht="15" x14ac:dyDescent="0.2">
      <c r="B19" s="41" t="s">
        <v>39</v>
      </c>
      <c r="F19" s="4"/>
      <c r="G19" s="54"/>
      <c r="H19" s="52">
        <f>SUM(H7:H17)</f>
        <v>0</v>
      </c>
    </row>
    <row r="20" spans="1:8" ht="15" x14ac:dyDescent="0.2">
      <c r="B20" s="41"/>
      <c r="G20" s="3"/>
    </row>
    <row r="21" spans="1:8" ht="15.75" x14ac:dyDescent="0.25">
      <c r="A21" s="43" t="s">
        <v>41</v>
      </c>
      <c r="B21" s="73" t="s">
        <v>42</v>
      </c>
      <c r="C21" s="6"/>
      <c r="D21" s="7"/>
      <c r="E21" s="8"/>
      <c r="F21" s="9"/>
      <c r="G21" s="8"/>
      <c r="H21" s="9"/>
    </row>
    <row r="22" spans="1:8" x14ac:dyDescent="0.2">
      <c r="A22" s="8"/>
      <c r="B22" s="5"/>
      <c r="C22" s="6"/>
      <c r="D22" s="7"/>
      <c r="E22" s="8"/>
      <c r="F22" s="9"/>
      <c r="G22" s="8"/>
      <c r="H22" s="9"/>
    </row>
    <row r="23" spans="1:8" x14ac:dyDescent="0.2">
      <c r="A23" s="1" t="s">
        <v>43</v>
      </c>
      <c r="B23" s="69" t="s">
        <v>44</v>
      </c>
      <c r="C23" s="1" t="s">
        <v>8</v>
      </c>
      <c r="D23" s="2">
        <v>200</v>
      </c>
      <c r="E23" s="1" t="s">
        <v>5</v>
      </c>
      <c r="F23" s="3">
        <v>0</v>
      </c>
      <c r="G23" s="1" t="s">
        <v>7</v>
      </c>
      <c r="H23" s="3">
        <f>D23*F23</f>
        <v>0</v>
      </c>
    </row>
    <row r="24" spans="1:8" x14ac:dyDescent="0.2">
      <c r="B24" s="10"/>
    </row>
    <row r="25" spans="1:8" ht="42.75" x14ac:dyDescent="0.2">
      <c r="A25" s="1" t="s">
        <v>45</v>
      </c>
      <c r="B25" s="10" t="s">
        <v>46</v>
      </c>
      <c r="C25" s="1" t="s">
        <v>8</v>
      </c>
      <c r="D25" s="2">
        <v>33</v>
      </c>
      <c r="E25" s="1" t="s">
        <v>5</v>
      </c>
      <c r="F25" s="3">
        <v>0</v>
      </c>
      <c r="G25" s="1" t="s">
        <v>7</v>
      </c>
      <c r="H25" s="3">
        <f>D25*F25</f>
        <v>0</v>
      </c>
    </row>
    <row r="26" spans="1:8" ht="15" x14ac:dyDescent="0.2">
      <c r="B26" s="41"/>
      <c r="C26" s="50"/>
      <c r="D26" s="51"/>
      <c r="E26" s="50"/>
      <c r="F26" s="52"/>
      <c r="G26" s="50"/>
      <c r="H26" s="52"/>
    </row>
    <row r="27" spans="1:8" ht="15" x14ac:dyDescent="0.25">
      <c r="B27" s="71" t="s">
        <v>47</v>
      </c>
      <c r="C27" s="50"/>
      <c r="D27" s="51"/>
      <c r="E27" s="50"/>
      <c r="F27" s="52"/>
      <c r="G27" s="50"/>
      <c r="H27" s="52">
        <f>SUM(H23:H25)</f>
        <v>0</v>
      </c>
    </row>
    <row r="28" spans="1:8" ht="17.25" customHeight="1" x14ac:dyDescent="0.2">
      <c r="B28" s="10"/>
    </row>
    <row r="29" spans="1:8" x14ac:dyDescent="0.2">
      <c r="B29" s="10"/>
    </row>
    <row r="30" spans="1:8" x14ac:dyDescent="0.2">
      <c r="B30" s="10"/>
    </row>
    <row r="31" spans="1:8" x14ac:dyDescent="0.2">
      <c r="B31" s="10"/>
    </row>
  </sheetData>
  <pageMargins left="0.7" right="0.7" top="0.75" bottom="0.75" header="0.3" footer="0.3"/>
  <pageSetup paperSize="9" scale="75" fitToHeight="0" orientation="portrait" r:id="rId1"/>
  <headerFooter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Popis del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2024-07-09T09:09:23Z</cp:lastPrinted>
  <dcterms:created xsi:type="dcterms:W3CDTF">2015-06-05T18:19:34Z</dcterms:created>
  <dcterms:modified xsi:type="dcterms:W3CDTF">2024-12-09T12:17:06Z</dcterms:modified>
</cp:coreProperties>
</file>